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26"/>
  <workbookPr codeName="ThisWorkbook"/>
  <mc:AlternateContent xmlns:mc="http://schemas.openxmlformats.org/markup-compatibility/2006">
    <mc:Choice Requires="x15">
      <x15ac:absPath xmlns:x15ac="http://schemas.microsoft.com/office/spreadsheetml/2010/11/ac" url="G:\GAM\10_Environment\1 - Sites\3 - Barbara\19 - Rehabilitation\02_PRCP\PRCP response to RFI 10072023\"/>
    </mc:Choice>
  </mc:AlternateContent>
  <xr:revisionPtr revIDLastSave="0" documentId="8_{420430C0-E497-4429-A7D3-2D1AD093D1F2}" xr6:coauthVersionLast="47" xr6:coauthVersionMax="47" xr10:uidLastSave="{00000000-0000-0000-0000-000000000000}"/>
  <bookViews>
    <workbookView xWindow="12930" yWindow="-16380" windowWidth="29040" windowHeight="15720" firstSheet="4" activeTab="4" xr2:uid="{5263A114-8F1E-4EE3-A32B-1C29A126B997}"/>
    <workbookView xWindow="12930" yWindow="-16380" windowWidth="29040" windowHeight="15720" firstSheet="5" activeTab="5" xr2:uid="{BBEBEE53-82FE-4FE1-ABF5-1F762ADB6338}"/>
  </bookViews>
  <sheets>
    <sheet name="Instructions" sheetId="1" r:id="rId1"/>
    <sheet name="RA1 " sheetId="11" r:id="rId2"/>
    <sheet name="RA2" sheetId="2" r:id="rId3"/>
    <sheet name="RA3" sheetId="12" r:id="rId4"/>
    <sheet name="RA4" sheetId="13" r:id="rId5"/>
    <sheet name="Rehabilitation Area Milestones"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2" l="1"/>
  <c r="B11" i="12" s="1"/>
  <c r="B8" i="11"/>
  <c r="B11" i="11" s="1"/>
  <c r="B8" i="13" l="1"/>
  <c r="B8" i="2"/>
</calcChain>
</file>

<file path=xl/sharedStrings.xml><?xml version="1.0" encoding="utf-8"?>
<sst xmlns="http://schemas.openxmlformats.org/spreadsheetml/2006/main" count="203" uniqueCount="77">
  <si>
    <t>Post-mining land uses (PMLU)</t>
  </si>
  <si>
    <t>Rehabilitation area</t>
  </si>
  <si>
    <t>RA1</t>
  </si>
  <si>
    <t>Relevant activities</t>
  </si>
  <si>
    <t>North Pit, South Pit, WRD Sediment Dam</t>
  </si>
  <si>
    <t>Total rehabilitation area size (ha)</t>
  </si>
  <si>
    <t>Commencement of first milestone:
RM1</t>
  </si>
  <si>
    <t>PMLU</t>
  </si>
  <si>
    <t>Water Storage</t>
  </si>
  <si>
    <t>Date area is available</t>
  </si>
  <si>
    <t>10/12/xxxx</t>
  </si>
  <si>
    <t>Cumulative area available (ha)</t>
  </si>
  <si>
    <t>Milestone completed by</t>
  </si>
  <si>
    <t>xx/xx/xxxx</t>
  </si>
  <si>
    <t>Milestone Reference</t>
  </si>
  <si>
    <t>Cumulative area achieved (ha)</t>
  </si>
  <si>
    <t>RM1</t>
  </si>
  <si>
    <t>RM3</t>
  </si>
  <si>
    <t>RM4</t>
  </si>
  <si>
    <t>RM7</t>
  </si>
  <si>
    <t>RM11</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</si>
  <si>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</si>
  <si>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</si>
  <si>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</si>
  <si>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</si>
  <si>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</si>
  <si>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Waste Rock Dump</t>
  </si>
  <si>
    <t>Native Ecosystem</t>
  </si>
  <si>
    <t>RM14</t>
  </si>
  <si>
    <t>RM5</t>
  </si>
  <si>
    <t>RM8</t>
  </si>
  <si>
    <t>RM12</t>
  </si>
  <si>
    <t>RA3</t>
  </si>
  <si>
    <t>Ancillary Infrastructure, ROM, Roads, Exploration, Abandonment Bund</t>
  </si>
  <si>
    <t>Low Intensity Grazing</t>
  </si>
  <si>
    <t>RM2</t>
  </si>
  <si>
    <t>RM6</t>
  </si>
  <si>
    <t>RM9</t>
  </si>
  <si>
    <t>RM13</t>
  </si>
  <si>
    <t>RA4</t>
  </si>
  <si>
    <t>Water infrastructure (retain NP Crk Diversion and Levee, Diversion Northeast of NP, Diversion east of WRD Sediment Dam. Decommission all other diversions)</t>
  </si>
  <si>
    <t>Water Management Infrastructure</t>
  </si>
  <si>
    <t>RM10</t>
  </si>
  <si>
    <t>Milestone reference</t>
  </si>
  <si>
    <t>Rehabilitation milestone</t>
  </si>
  <si>
    <t>Milestone criteria</t>
  </si>
  <si>
    <t>Infrastructure Decommissioning</t>
  </si>
  <si>
    <t>1. All services disconnected to redundant infrastructure
2. All road materials (bitumen, gravel) removed (ripped and revegetated) where not to be retained
3. All pipelines drained and removed unless otherwise agreed with landowner
4. All fencing that is not part of the PMLU removed
5. All buildings are demolished and removed
6. Any remaining infrastructure to be transferred to landholder through signed Landholder Agreement
7. All machinery and equipment removed
8. All surface water drainage infrastructure not required in the PMLU has been removed (Where drains or bunding are not required for flood and/or erosion protection they will be levelled or used as fill)
9. All diversions and levees not to be retained are removed
10. All waste material to be removed and disposed of
11. Demonstrate areas which contained ancillary infrastructure does not contaminate receiving waters or surface waters</t>
  </si>
  <si>
    <t>Remediation of contaminated land</t>
  </si>
  <si>
    <t>1. All contamination is remediated or removed from site
2. ROM pad excavated to 0.5m (or refusal) and benign surface recontoured
3. Any contamination removed from site has been removed in accordance with relevant regulations
4. A contaminated land investigation document has been prepared by an SQP containing a site suitability statement that states that land is not contaminated and is suitable for the proposed PMLU</t>
  </si>
  <si>
    <t>Landform Development and Reshaping/Reprofiling</t>
  </si>
  <si>
    <t>1. All major earthworks completed
2. All erosion and sediment control systems have been installed
3. Bunds and check dams installed across contours
4. Exposed surfaces ripped to prevent erosion
5. The final landform surveyed and certified by a suitably qualified person as per the construction designs</t>
  </si>
  <si>
    <t xml:space="preserve">Surface Preparation </t>
  </si>
  <si>
    <t>1. For revegetated areas, growth media has been applied and spread (to a depth up to 150 mm)
2. An assessment of the placed growth media health and suitability completed by an appropriately qualified person to confirm soil is suitable for target vegetation establishment
3. Any fertilisers/ameliorants recommended as a result of the soil assessment have been applied at the rate recommended by the appropriately qualified person 
4. Ripping and/or surface contouring (up to depth of 300mm - depending on compaction of soil) has been undertaken (tyne spacing varies depending on slope) where necessary</t>
  </si>
  <si>
    <t xml:space="preserve">Revegetation (Native ecosystem) </t>
  </si>
  <si>
    <r>
      <t xml:space="preserve">1. Seeding has been completed with recommended seeding mix outlined in PRCP at a rate of 1-5kg/ha 
2. Measured indices at rehabilitated sites for Native Ecosystems within a 50x5m plot:
a) Tree stem count - average of at least 2.5  
b) Shrub stem count - average of at least 20 
c) At least three of the following tree and shrub species present: </t>
    </r>
    <r>
      <rPr>
        <i/>
        <sz val="11"/>
        <color theme="1"/>
        <rFont val="Calibri"/>
        <family val="2"/>
        <scheme val="minor"/>
      </rPr>
      <t>Terminalia aridicol, Tephrosia</t>
    </r>
    <r>
      <rPr>
        <sz val="11"/>
        <color theme="1"/>
        <rFont val="Calibri"/>
        <family val="2"/>
        <scheme val="minor"/>
      </rPr>
      <t xml:space="preserve"> sp., </t>
    </r>
    <r>
      <rPr>
        <i/>
        <sz val="11"/>
        <color theme="1"/>
        <rFont val="Calibri"/>
        <family val="2"/>
        <scheme val="minor"/>
      </rPr>
      <t>Clerodendrum</t>
    </r>
    <r>
      <rPr>
        <sz val="11"/>
        <color theme="1"/>
        <rFont val="Calibri"/>
        <family val="2"/>
        <scheme val="minor"/>
      </rPr>
      <t xml:space="preserve"> sp. </t>
    </r>
    <r>
      <rPr>
        <i/>
        <sz val="11"/>
        <color theme="1"/>
        <rFont val="Calibri"/>
        <family val="2"/>
        <scheme val="minor"/>
      </rPr>
      <t>Indigofera</t>
    </r>
    <r>
      <rPr>
        <sz val="11"/>
        <color theme="1"/>
        <rFont val="Calibri"/>
        <family val="2"/>
        <scheme val="minor"/>
      </rPr>
      <t xml:space="preserve"> </t>
    </r>
    <r>
      <rPr>
        <i/>
        <sz val="11"/>
        <color theme="1"/>
        <rFont val="Calibri"/>
        <family val="2"/>
        <scheme val="minor"/>
      </rPr>
      <t>pratensis</t>
    </r>
    <r>
      <rPr>
        <sz val="11"/>
        <color theme="1"/>
        <rFont val="Calibri"/>
        <family val="2"/>
        <scheme val="minor"/>
      </rPr>
      <t xml:space="preserve">, </t>
    </r>
    <r>
      <rPr>
        <i/>
        <sz val="11"/>
        <color theme="1"/>
        <rFont val="Calibri"/>
        <family val="2"/>
        <scheme val="minor"/>
      </rPr>
      <t>Eucalyptus</t>
    </r>
    <r>
      <rPr>
        <sz val="11"/>
        <color theme="1"/>
        <rFont val="Calibri"/>
        <family val="2"/>
        <scheme val="minor"/>
      </rPr>
      <t xml:space="preserve"> </t>
    </r>
    <r>
      <rPr>
        <i/>
        <sz val="11"/>
        <color theme="1"/>
        <rFont val="Calibri"/>
        <family val="2"/>
        <scheme val="minor"/>
      </rPr>
      <t>leucipholia</t>
    </r>
    <r>
      <rPr>
        <sz val="11"/>
        <color theme="1"/>
        <rFont val="Calibri"/>
        <family val="2"/>
        <scheme val="minor"/>
      </rPr>
      <t xml:space="preserve">, </t>
    </r>
    <r>
      <rPr>
        <i/>
        <sz val="11"/>
        <color theme="1"/>
        <rFont val="Calibri"/>
        <family val="2"/>
        <scheme val="minor"/>
      </rPr>
      <t>Acacia phlebocarpa</t>
    </r>
    <r>
      <rPr>
        <sz val="11"/>
        <color theme="1"/>
        <rFont val="Calibri"/>
        <family val="2"/>
        <scheme val="minor"/>
      </rPr>
      <t xml:space="preserve">, </t>
    </r>
    <r>
      <rPr>
        <i/>
        <sz val="11"/>
        <color theme="1"/>
        <rFont val="Calibri"/>
        <family val="2"/>
        <scheme val="minor"/>
      </rPr>
      <t>Acacia</t>
    </r>
    <r>
      <rPr>
        <sz val="11"/>
        <color theme="1"/>
        <rFont val="Calibri"/>
        <family val="2"/>
        <scheme val="minor"/>
      </rPr>
      <t xml:space="preserve"> </t>
    </r>
    <r>
      <rPr>
        <i/>
        <sz val="11"/>
        <color theme="1"/>
        <rFont val="Calibri"/>
        <family val="2"/>
        <scheme val="minor"/>
      </rPr>
      <t>melleodora</t>
    </r>
    <r>
      <rPr>
        <sz val="11"/>
        <color theme="1"/>
        <rFont val="Calibri"/>
        <family val="2"/>
        <scheme val="minor"/>
      </rPr>
      <t>;</t>
    </r>
    <r>
      <rPr>
        <i/>
        <sz val="11"/>
        <color theme="1"/>
        <rFont val="Calibri"/>
        <family val="2"/>
        <scheme val="minor"/>
      </rPr>
      <t xml:space="preserve"> Gossypium</t>
    </r>
    <r>
      <rPr>
        <sz val="11"/>
        <color theme="1"/>
        <rFont val="Calibri"/>
        <family val="2"/>
        <scheme val="minor"/>
      </rPr>
      <t xml:space="preserve"> </t>
    </r>
    <r>
      <rPr>
        <i/>
        <sz val="11"/>
        <color theme="1"/>
        <rFont val="Calibri"/>
        <family val="2"/>
        <scheme val="minor"/>
      </rPr>
      <t>australe, Cajanus</t>
    </r>
    <r>
      <rPr>
        <sz val="11"/>
        <color theme="1"/>
        <rFont val="Calibri"/>
        <family val="2"/>
        <scheme val="minor"/>
      </rPr>
      <t xml:space="preserve"> sp., </t>
    </r>
    <r>
      <rPr>
        <i/>
        <sz val="11"/>
        <color theme="1"/>
        <rFont val="Calibri"/>
        <family val="2"/>
        <scheme val="minor"/>
      </rPr>
      <t xml:space="preserve">Grevillea wickhamii
</t>
    </r>
    <r>
      <rPr>
        <sz val="11"/>
        <color theme="1"/>
        <rFont val="Calibri"/>
        <family val="2"/>
        <scheme val="minor"/>
      </rPr>
      <t xml:space="preserve">d) Percentage groundcover - average of at least 18% flora cover 
e) At least three of the following Ground cover species present: </t>
    </r>
    <r>
      <rPr>
        <i/>
        <sz val="11"/>
        <color theme="1"/>
        <rFont val="Calibri"/>
        <family val="2"/>
        <scheme val="minor"/>
      </rPr>
      <t xml:space="preserve">Triodia pungens, Eriachne mucronate, Enneapogon oblongus, Abultion sp., Glycine sp., Cenchrus ciliaris, Heteropogon contortus, Cymbopogon bombycinus. </t>
    </r>
  </si>
  <si>
    <t xml:space="preserve">Revegetation (Water management infrastructure / Low intensity grazing) </t>
  </si>
  <si>
    <r>
      <t xml:space="preserve">1. Seeding has been completed with recommended species mix (as per PRCP) at a rate of 1-5kg/ha 
2. Measured indices at rehabilitated sites for Low Intensity Grazing within a 50x5m plot:
a) Tree stem count - average of at least 2.0
b) Shrub stem count - average of at least 22 
c) At least three of the following tree and shrub species present: </t>
    </r>
    <r>
      <rPr>
        <i/>
        <sz val="11"/>
        <rFont val="Calibri"/>
        <family val="2"/>
        <scheme val="minor"/>
      </rPr>
      <t>Terminalia aridicol, Tephrosia sp., Clerodendrum sp. Indigofera pratensis, Eucalyptus leucipholia, Acacia phlebocarpa, Acacia melleodora; Gossypium australe, Cajanus sp., Grevillea wickhamii</t>
    </r>
    <r>
      <rPr>
        <sz val="11"/>
        <rFont val="Calibri"/>
        <family val="2"/>
        <scheme val="minor"/>
      </rPr>
      <t xml:space="preserve">
d) Percentage groundcover - average of at least 18% flora cover 
e) At least three of the following Ground cover species present: </t>
    </r>
    <r>
      <rPr>
        <i/>
        <sz val="11"/>
        <rFont val="Calibri"/>
        <family val="2"/>
        <scheme val="minor"/>
      </rPr>
      <t>Mnesitha farmmosa, Aristida lygrometrica, Triodia pungens, 	Eriachne sp., Themeda triandra, Acacia phlebocarpa.</t>
    </r>
  </si>
  <si>
    <t xml:space="preserve">Achievement of surface requirements (Water storage) </t>
  </si>
  <si>
    <t>1. The voids have been certified as geotechnically stable by a suitably qualified person
2. RPEQ inspection of regulated structure (until de-registered)
3. Residual Voids have restricted access by means of: 
a) Fence and abandonment bund unless existing topographical barriers exist
b) Appropriate signage
4. Voids / Water Storage remaining to be transferred to landholder through signed Landholder Agreement</t>
  </si>
  <si>
    <t xml:space="preserve">Achievement of surface requirements (Native ecosystem) </t>
  </si>
  <si>
    <t>1. Measured indices at rehabilitated sites for Native Ecosystems within a 50x5m plot:
a) At least three of the tree and shrub species, and three of the ground cover species listed in RM5 are present
b) Tree height - average of at least 4.2m 
c) Tree canopy cover - average of at least 12% 
d) Tree stem count - average of at least 2.5 
e) Shrub canopy cover - average of at least 12%
f)  Percentage groundcover - average of at least 18% flora cover                                                                                                                                                                                              
g) Fauna habitat features score ratings (as per landscape function analysis method) - fallen Logs 0.5, Hollows 0.5, Stones 1, Boulders 1, Large Boulders 0.5, Rock Crevices 1
h) Evidence that fauna is not compromising the integrity of the cover system when assessed by a suitably qualified person 
2. Erosion - Where there are erosion features on a landform, they must not prevent reinstatement of the nominated post mining land use. No active gullies &gt; 1 m deep observed during rehabilitation monitoring 
3. Safe to humans and wildlife - Safety hazards in rehabilitation are not significantly different to surrounding unmined landscapes subject to the same land use.</t>
  </si>
  <si>
    <t xml:space="preserve">Achievement of surface requirements (Low intensity grazing) </t>
  </si>
  <si>
    <r>
      <rPr>
        <sz val="11"/>
        <color rgb="FF000000"/>
        <rFont val="Calibri"/>
        <family val="2"/>
      </rPr>
      <t xml:space="preserve">1. Exploration disturbances are capped, backfilled and grouted (if required) and disturbance areas are scarified for revegetation
2. </t>
    </r>
    <r>
      <rPr>
        <sz val="11"/>
        <rFont val="Calibri"/>
        <family val="2"/>
      </rPr>
      <t xml:space="preserve">Measured indices at rehabilitated sites for Low Intensity Grazing within a 50x5m plot:
a) At least three of the tree and shrub species, and three of the ground cover species listed in RM6 are present
b) Tree height - average of at least 4.2m 
c) Tree canopy cover -  average of at least 10% 
d) Shrub canopy cover - average of at least 10%                                                                                                                                                                                                     e) Tree stem count - average of at least 2.2 
f) Shrub stem count - average of at least 21.7 
g) Percentage groundcover - 25% flora cover 
h) Fauna habitat features score ratings (as per landscape function analysis method) - Fallen Logs 0, Hollows 0.5, Stones 1, Boulders 1, Large Boulders 0, Rock Crevices 1.
i) Erosion - Where there are erosion features on a landform, they must not prevent reinstatement of the low intensity grazing PMLU. No active gullies &gt; 1 m deep observed during rehabilitation monitoring 
j) Absence of seepage expressing at the surface
k) Safe to humans and wildlife - Safety hazards in rehabilitation are not significantly different to surrounding unmined landscapes subject to the same land use
l) Stable - rehabilitation is geotechnically stable (factor of safety ≥1.5) </t>
    </r>
  </si>
  <si>
    <t>Achievement of post mining land use (Water management infrastructure)</t>
  </si>
  <si>
    <t xml:space="preserve">1. A suitably qualified person certifies that the leveees and diversions retained convey a peak flow for a 1:1,000 year annual exceedance probability rainfall event
2. Certified as conforming with design documents and functioning as designed when assessed by a suitably qualified person
3. Certification from an suitably qualified person that the area has achieved a safe and stable condition with no signs of active erosion &gt;30 cm wide or deep
4. Geomorphology of the receiving environment has not been altered when assessed by a suitably qualified person
5. Certification by a suitably qualified professional that a stable low intensity grazing PMLU has been achieved   </t>
  </si>
  <si>
    <t>Achievement of post mining land use (Water storage)</t>
  </si>
  <si>
    <r>
      <t>1. Sediment and erosion control structures removed once disturbed areas are stabilised
2. Void water quality is no greater than ANZE</t>
    </r>
    <r>
      <rPr>
        <sz val="11"/>
        <rFont val="Calibri"/>
        <family val="2"/>
      </rPr>
      <t xml:space="preserve">CC stock water quality trigger </t>
    </r>
    <r>
      <rPr>
        <sz val="11"/>
        <color rgb="FF000000"/>
        <rFont val="Calibri"/>
        <family val="2"/>
      </rPr>
      <t xml:space="preserve">values for pH (5-9), Sulfate (2000mg/L), As 0.5mg/L, Cd 0.01 mg/L, Cu 1 mg/L Pb 0.1 mg/L and Zn 20 mg/L, </t>
    </r>
    <r>
      <rPr>
        <sz val="11"/>
        <rFont val="Calibri"/>
        <family val="2"/>
      </rPr>
      <t xml:space="preserve">Total Dissolved Solids 5,000 mg/L, Sodium 200 mg/L, Chloride	250 mg/L, Nitrate 100 mg/L, Nitrite	3 mg/L, Ammonia 10 mg/L, Total Hardness 1,000 mg/L as CaCO3, Calcium 500 mg/L, Magnesium 150 mg/L, Copper 0.1 mg/L, Zinc 5 mg/L, Iron 10 mg/L, Manganese 1 mg/L, Fluoride 2 mg/L
3. Groundwater levels surrounding pits are within standing water levels of between 8 - 22 m BGL
4. </t>
    </r>
    <r>
      <rPr>
        <sz val="11"/>
        <color rgb="FF000000"/>
        <rFont val="Calibri"/>
        <family val="2"/>
      </rPr>
      <t xml:space="preserve">Signed landholder agreement for transfer of ownership for water storages
5. Certification from an appropriately qualified person that the water storages have achieved a safe and stable condition suitable for use as water storages
</t>
    </r>
    <r>
      <rPr>
        <sz val="11"/>
        <rFont val="Calibri"/>
        <family val="2"/>
      </rPr>
      <t>6. Voids can be demonstrated by a suitably qualified person as acting as groundwater sinks</t>
    </r>
    <r>
      <rPr>
        <sz val="11"/>
        <color rgb="FF000000"/>
        <rFont val="Calibri"/>
        <family val="2"/>
      </rPr>
      <t xml:space="preserve">  </t>
    </r>
  </si>
  <si>
    <t>Achievement of post mining land use (Native ecosystem)</t>
  </si>
  <si>
    <r>
      <rPr>
        <sz val="11"/>
        <color rgb="FF000000"/>
        <rFont val="Calibri"/>
        <family val="2"/>
      </rPr>
      <t xml:space="preserve">1. Sediment and erosion control structures removed once disturbed areas are stabilised
2. Erosion assessment of final landform: no subsidence or significant (&gt;1m deep) erosion gullies for at least three (3) years); drainage follows intended and appropriate drainage paths
3. Certification from an appropriately qualified person the WRD cover system is performing as required to achieve a non-polluting landform based on installed infiltration / seepage monitors
4. Future preferred cover SVFlux water balance performance criteria  for wet, dry and average year rainfall is:
Dry year: Rainfall 117.2 mm, Stored infiltration 15%, Seepage  0%, Actual evaporation 85%, Runoff 0% 
Average year: Rainfall 463.4 mm, Stored infiltration 11%, Seepage 2%, Actual evaporation 87%, Runoff 2% 
Wet year: Rainfall 1,198.0 mm, Stored infiltration 9%, Seepage 6%, Actual evaporation 75%, Runoff 10%
5. Vegetation communities demonstrate sustainability through the presence of flowers, fruits, seeds, and/or juvenile species as listed in RM5 
6. Certification by a suitably qualified professional that weeds and pest species are in densities no greater than at analogue sites
7. Maintenance requirements for rehabilitated land is no greater than that required for the land prior to its disturbance
8. Surface water quality meets ANZECC stock water (beef cattle) values for pH (5-9), Sulfate (2000mg/L), As 0.5mg/L, Cd 0.01 mg/L, Cu 1 mg/L Pb 0.1 mg/L and Zn 20 mg/L
9. Groundwater quality is comparable with pre-mining water quality and meets ANZECC stock water (beef cattle) values for pH (5-9), Sulfate (2000mg/L), As 0.5mg/L, Cd 0.01 mg/L, Cu 1 mg/L Pb 0.1 mg/L and Zn 20 mg/L, Total Dissolved Solids 6,000 mg/L, Sodium 200 mg/L, Chloride 250 mg/L, Nitrate 100 mg/L, Nitrite	3 mg/L, Ammonia 10 mg/L, Total Hardness 1,000 mg/L as CaCO3, Calcium 500 mg/L, Magnesium 150 mg/L, Copper 0.1 mg/L, Zinc 5 mg/L, Iron 10 mg/L, Manganese 1 mg/L, Fluoride 2 mg/L. 
10. Rehabilitated landforms have achieved a factor of safety (≥1.5)
11. Rehabilitated landforms have achieved a stable condition when assessed by a suitably qualified person, including consideration of:
a) Compliance with design requirements
b) Differential settlement or oxidation of material has not resulted
c) Absence of salt rise
d) Concentration of surface water flow  
e) All infrastructure to remain is fit for purpose (including culverts)
12. Certification by a suitably qualified professional that a stable native ecosystem PMLU has been achieved      </t>
    </r>
    <r>
      <rPr>
        <sz val="11"/>
        <color rgb="FF00B050"/>
        <rFont val="Calibri"/>
        <family val="2"/>
      </rPr>
      <t xml:space="preserve">                                                                                                                      </t>
    </r>
  </si>
  <si>
    <t>Achievement of post mining land use (Low intensity grazing)</t>
  </si>
  <si>
    <t>1. Sediment and erosion control structures removed once disturbed areas are stabilised
2. Erosion assessment of final landform: no subsidence or significant (&gt;1m deep) erosion gullies for at least three (3) years); drainage follows intended and appropriate drainage paths
3. Vegetation communities demonstrate sustainability through the presence of flowers, fruits, seeds, and/or juvenile species as listed in RM6
4. Weed species are in no greater number (ground cover and/or number of individuals) than are present in analogue sites
5. Maintenance requirements for rehabilitated land is no greater than that required for the land prior to its disturbance
6. Surface water quality meets ANZECC stock water (beef cattle) trigger values for pH (5-9), Sulfate (2000mg/L), As 0.5mg/L, Cd 0.01 mg/L, Cu 1 mg/L Pb 0.1 mg/L and Zn 20 mg/L
7. Groundwater quality is comparable with pre-mining water quality and meets ANZECC stock water (beef cattle) trigger values for pH (5-9), Sulfate (2000mg/L), As 0.5mg/L, Cd 0.01 mg/L, Cu 1 mg/L Pb 0.1 mg/L and Zn 20 mg/L, Total Dissolved Solids 5,000 mg/L, Sodium 200 mg/L, Chloride	250 mg/L, Nitrate 100 mg/L, Nitrite	3 mg/L, Ammonia 10 mg/L, Total Hardness 1,000 mg/L as CaCO3, Calcium 500 mg/L, Magnesium 150 mg/L, Copper 0.1 mg/L, Zinc 5 mg/L, Iron 10 mg/L, Manganese 1 mg/L, Fluoride	2 mg/L
8. Certification by a suitably qualified professional that a stable low intensity grazing PMLU has been achieved 
9. Certification by a suitably qualified professional that weeds and pest species are in densities no greater than at analogue sites.</t>
  </si>
  <si>
    <t xml:space="preserve">Installation of cover system/cap </t>
  </si>
  <si>
    <t xml:space="preserve">1. Reprofile of WRD batter slopes to prevent erosion, to &lt;36 degrees to the angle of repose
2. Water shedding cover system and monitoring infrastructure (such as volumetric water content (VWC), matric suction sensor, or similar) have been installed
3. WRD is capped and rock mulch is applied
4. Representative sampling of capping material demonstrates absence or negligible levels of PAF or other contaminated material as assessed by suitably qualified person   
5. Stable landform of ≥1.5 factor of safety and angle of &lt;25% for final landform design (WRD) assessed by a suitably qualified person 
6. Groundwater monitoring program confirms cap is functioning as designed and there is no migration of contaminants.  </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</si>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</sst>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6">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0"/>
      <color rgb="FF404040"/>
      <name val="Arial"/>
      <family val="2"/>
    </font>
    <font>
      <sz val="11"/>
      <name val="Calibri"/>
      <family val="2"/>
      <scheme val="minor"/>
    </font>
    <font>
      <sz val="8"/>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sz val="11"/>
      <color theme="1"/>
      <name val="Calibri"/>
      <family val="2"/>
    </font>
    <font>
      <sz val="11"/>
      <color rgb="FF000000"/>
      <name val="Calibri"/>
      <family val="2"/>
    </font>
    <font>
      <i/>
      <sz val="11"/>
      <color theme="1"/>
      <name val="Calibri"/>
      <family val="2"/>
      <scheme val="minor"/>
    </font>
    <font>
      <i/>
      <sz val="11"/>
      <name val="Calibri"/>
      <family val="2"/>
      <scheme val="minor"/>
    </font>
    <font>
      <sz val="11"/>
      <name val="Calibri"/>
      <family val="2"/>
    </font>
    <font>
      <sz val="11"/>
      <color rgb="FF00B05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10" xfId="0" applyFill="1" applyBorder="1" applyAlignment="1">
      <alignment horizontal="left" vertical="center" wrapText="1"/>
    </xf>
    <xf numFmtId="0" fontId="7" fillId="0" borderId="0" xfId="0" applyFont="1"/>
    <xf numFmtId="0" fontId="8" fillId="5" borderId="4" xfId="0" applyFont="1" applyFill="1" applyBorder="1"/>
    <xf numFmtId="0" fontId="9" fillId="2" borderId="1" xfId="0" applyFont="1" applyFill="1" applyBorder="1" applyAlignment="1">
      <alignment horizontal="left" vertical="center" wrapText="1"/>
    </xf>
    <xf numFmtId="0" fontId="9" fillId="8" borderId="1" xfId="0" applyFont="1" applyFill="1" applyBorder="1" applyAlignment="1">
      <alignment horizontal="center" vertical="center"/>
    </xf>
    <xf numFmtId="0" fontId="8" fillId="5" borderId="6" xfId="0" applyFont="1" applyFill="1" applyBorder="1"/>
    <xf numFmtId="0" fontId="5" fillId="0" borderId="2" xfId="0" applyFont="1" applyBorder="1" applyAlignment="1">
      <alignment horizontal="left" vertical="center" wrapText="1"/>
    </xf>
    <xf numFmtId="0" fontId="14" fillId="0" borderId="2" xfId="0" applyFont="1" applyBorder="1" applyAlignment="1">
      <alignment horizontal="left" vertical="center" wrapText="1"/>
    </xf>
    <xf numFmtId="0" fontId="11" fillId="0" borderId="5"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9" fillId="2" borderId="1" xfId="0" applyFont="1" applyFill="1" applyBorder="1" applyAlignment="1">
      <alignment horizont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0" fillId="2" borderId="1" xfId="0" applyFont="1" applyFill="1" applyBorder="1" applyAlignment="1">
      <alignment horizontal="center"/>
    </xf>
    <xf numFmtId="0" fontId="0" fillId="2" borderId="1" xfId="0" applyFill="1" applyBorder="1" applyAlignment="1">
      <alignment horizontal="center" wrapText="1"/>
    </xf>
    <xf numFmtId="0" fontId="0" fillId="0" borderId="1" xfId="0" applyBorder="1" applyAlignment="1">
      <alignment horizontal="center"/>
    </xf>
  </cellXfs>
  <cellStyles count="1">
    <cellStyle name="Normal" xfId="0" builtinId="0"/>
  </cellStyles>
  <dxfs count="247">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246"/>
      <tableStyleElement type="firstColumn" dxfId="245"/>
    </tableStyle>
    <tableStyle name="Table Style 2" pivot="0" count="2" xr9:uid="{00000000-0011-0000-FFFF-FFFF01000000}">
      <tableStyleElement type="wholeTable" dxfId="244"/>
      <tableStyleElement type="firstColumn" dxfId="243"/>
    </tableStyle>
    <tableStyle name="Table Style 3" pivot="0" count="4" xr9:uid="{00000000-0011-0000-FFFF-FFFF02000000}">
      <tableStyleElement type="wholeTable" dxfId="242"/>
      <tableStyleElement type="headerRow" dxfId="241"/>
      <tableStyleElement type="firstColumn" dxfId="240"/>
      <tableStyleElement type="secondColumnStripe" dxfId="2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142875</xdr:rowOff>
    </xdr:from>
    <xdr:to>
      <xdr:col>19</xdr:col>
      <xdr:colOff>38100</xdr:colOff>
      <xdr:row>99</xdr:row>
      <xdr:rowOff>5292</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0" y="904875"/>
          <a:ext cx="11620500"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228600</xdr:colOff>
      <xdr:row>13</xdr:row>
      <xdr:rowOff>95250</xdr:rowOff>
    </xdr:from>
    <xdr:to>
      <xdr:col>18</xdr:col>
      <xdr:colOff>238125</xdr:colOff>
      <xdr:row>98</xdr:row>
      <xdr:rowOff>65617</xdr:rowOff>
    </xdr:to>
    <xdr:sp macro="" textlink="">
      <xdr:nvSpPr>
        <xdr:cNvPr id="3" name="TextBox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txBox="1"/>
      </xdr:nvSpPr>
      <xdr:spPr>
        <a:xfrm>
          <a:off x="838200" y="2571750"/>
          <a:ext cx="10372725"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1</xdr:col>
      <xdr:colOff>123825</xdr:colOff>
      <xdr:row>99</xdr:row>
      <xdr:rowOff>169332</xdr:rowOff>
    </xdr:from>
    <xdr:to>
      <xdr:col>18</xdr:col>
      <xdr:colOff>123825</xdr:colOff>
      <xdr:row>101</xdr:row>
      <xdr:rowOff>137583</xdr:rowOff>
    </xdr:to>
    <xdr:sp macro="" textlink="">
      <xdr:nvSpPr>
        <xdr:cNvPr id="4" name="TextBox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SpPr txBox="1"/>
      </xdr:nvSpPr>
      <xdr:spPr>
        <a:xfrm>
          <a:off x="733425" y="18085857"/>
          <a:ext cx="10363200" cy="330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602F2F-34B5-43C9-A4C0-44F424062FDD}" name="Table22" displayName="Table22" ref="A7:K9" headerRowCount="0" totalsRowShown="0" headerRowDxfId="233" headerRowBorderDxfId="231" tableBorderDxfId="232" totalsRowBorderDxfId="230">
  <tableColumns count="11">
    <tableColumn id="1" xr3:uid="{2BC561C0-876A-44BC-BC9A-364C6588EB28}" name="Column1" headerRowDxfId="229" dataDxfId="228"/>
    <tableColumn id="2" xr3:uid="{54640AF8-26D5-42CC-A5A9-060BD8051697}" name="Column2" headerRowDxfId="227" dataDxfId="226"/>
    <tableColumn id="3" xr3:uid="{A838C19E-975D-47F2-B6EF-C94F706A9917}" name="Column3" headerRowDxfId="225" dataDxfId="224"/>
    <tableColumn id="4" xr3:uid="{6AE7A791-231C-4B4A-9AF6-FEB2D520A1B5}" name="Column4" headerRowDxfId="223" dataDxfId="222"/>
    <tableColumn id="5" xr3:uid="{301C8D61-5759-4575-8E1E-BB7C3D96BD79}" name="Column5" headerRowDxfId="221" dataDxfId="220"/>
    <tableColumn id="6" xr3:uid="{4609522F-ED8E-480B-B5B8-A93405E6DFA9}" name="Column6" headerRowDxfId="219" dataDxfId="218"/>
    <tableColumn id="7" xr3:uid="{D42F8BB6-C380-470A-B322-D6A612BA2E5F}" name="Column7" headerRowDxfId="217" dataDxfId="216"/>
    <tableColumn id="8" xr3:uid="{F063B24D-8FD1-4E52-A3F2-C15E5BF23B13}" name="Column8" headerRowDxfId="215" dataDxfId="214"/>
    <tableColumn id="9" xr3:uid="{D91D55E1-4BC8-4A3D-B4D2-8330E04EAAF5}" name="Column9" headerRowDxfId="213" dataDxfId="212"/>
    <tableColumn id="10" xr3:uid="{CBB74A5B-524A-4D20-BFB7-8A3E7945C0AA}" name="Column10" headerRowDxfId="211" dataDxfId="210"/>
    <tableColumn id="11" xr3:uid="{B03A56FC-6779-414F-A162-CAABA2C1E9D3}" name="Column11" headerRowDxfId="209" dataDxfId="20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9E266C-9C24-4379-9454-8977955ECCE1}" name="Table35" displayName="Table35" ref="A11:K15" headerRowCount="0" totalsRowShown="0" headerRowDxfId="207" headerRowBorderDxfId="205" tableBorderDxfId="206" totalsRowBorderDxfId="204">
  <tableColumns count="11">
    <tableColumn id="1" xr3:uid="{A2237FCA-6821-4D4D-9357-C620680690E7}" name="Column1" headerRowDxfId="203" dataDxfId="202"/>
    <tableColumn id="2" xr3:uid="{3047DE89-6DAF-4B0A-8FC9-2DA595DCF9D7}" name="Column2" headerRowDxfId="201" dataDxfId="200"/>
    <tableColumn id="3" xr3:uid="{13A31692-605D-40AC-9FC7-C119987084E7}" name="Column3" headerRowDxfId="199" dataDxfId="198"/>
    <tableColumn id="4" xr3:uid="{8BDDA259-2083-4ABE-BD2B-52EBF5DAEA28}" name="Column4" headerRowDxfId="197" dataDxfId="196"/>
    <tableColumn id="5" xr3:uid="{0D4E24BD-F18A-4A91-95E0-738594D3E5F6}" name="Column5" headerRowDxfId="195" dataDxfId="194"/>
    <tableColumn id="6" xr3:uid="{FDBB39DE-F481-453C-BE5A-2B6FC6CB617B}" name="Column6" headerRowDxfId="193" dataDxfId="192"/>
    <tableColumn id="7" xr3:uid="{76DA0DE1-90B2-49B3-8B83-131CCEF18530}" name="Column7" headerRowDxfId="191" dataDxfId="190"/>
    <tableColumn id="8" xr3:uid="{54A78954-35CF-4AEA-AF74-CF9E9C649D16}" name="Column8" headerRowDxfId="189" dataDxfId="188"/>
    <tableColumn id="9" xr3:uid="{E0796DCC-754B-4D92-8806-285C7BF32EAD}" name="Column9" headerRowDxfId="187" dataDxfId="186"/>
    <tableColumn id="10" xr3:uid="{86305C7F-1DB1-4366-82ED-4F8B4E0B1619}" name="Column10" headerRowDxfId="185" dataDxfId="184"/>
    <tableColumn id="11" xr3:uid="{0ACCDC17-FD9F-450B-B2BC-6DCF3618DC74}" name="Column11" headerRowDxfId="183" dataDxfId="182"/>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74" headerRowBorderDxfId="172" tableBorderDxfId="173" totalsRowBorderDxfId="171">
  <tableColumns count="11">
    <tableColumn id="1" xr3:uid="{00000000-0010-0000-0000-000001000000}" name="Column1" headerRowDxfId="170" dataDxfId="169"/>
    <tableColumn id="2" xr3:uid="{00000000-0010-0000-0000-000002000000}" name="Column2" headerRowDxfId="168" dataDxfId="167"/>
    <tableColumn id="3" xr3:uid="{00000000-0010-0000-0000-000003000000}" name="Column3" headerRowDxfId="166" dataDxfId="165"/>
    <tableColumn id="4" xr3:uid="{00000000-0010-0000-0000-000004000000}" name="Column4" headerRowDxfId="164" dataDxfId="163"/>
    <tableColumn id="5" xr3:uid="{00000000-0010-0000-0000-000005000000}" name="Column5" headerRowDxfId="162" dataDxfId="161"/>
    <tableColumn id="6" xr3:uid="{00000000-0010-0000-0000-000006000000}" name="Column6" headerRowDxfId="160" dataDxfId="159"/>
    <tableColumn id="7" xr3:uid="{00000000-0010-0000-0000-000007000000}" name="Column7" headerRowDxfId="158" dataDxfId="157"/>
    <tableColumn id="8" xr3:uid="{00000000-0010-0000-0000-000008000000}" name="Column8" headerRowDxfId="156" dataDxfId="155"/>
    <tableColumn id="9" xr3:uid="{00000000-0010-0000-0000-000009000000}" name="Column9" headerRowDxfId="154" dataDxfId="153"/>
    <tableColumn id="10" xr3:uid="{00000000-0010-0000-0000-00000A000000}" name="Column10" headerRowDxfId="152" dataDxfId="151"/>
    <tableColumn id="11" xr3:uid="{00000000-0010-0000-0000-00000B000000}" name="Column11" headerRowDxfId="150" dataDxfId="14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148" headerRowBorderDxfId="146" tableBorderDxfId="147" totalsRowBorderDxfId="145">
  <tableColumns count="11">
    <tableColumn id="1" xr3:uid="{00000000-0010-0000-0100-000001000000}" name="Column1" headerRowDxfId="144" dataDxfId="143"/>
    <tableColumn id="2" xr3:uid="{00000000-0010-0000-0100-000002000000}" name="Column2" headerRowDxfId="142" dataDxfId="141"/>
    <tableColumn id="3" xr3:uid="{00000000-0010-0000-0100-000003000000}" name="Column3" headerRowDxfId="140" dataDxfId="139"/>
    <tableColumn id="4" xr3:uid="{00000000-0010-0000-0100-000004000000}" name="Column4" headerRowDxfId="138" dataDxfId="137"/>
    <tableColumn id="5" xr3:uid="{00000000-0010-0000-0100-000005000000}" name="Column5" headerRowDxfId="136" dataDxfId="135"/>
    <tableColumn id="6" xr3:uid="{00000000-0010-0000-0100-000006000000}" name="Column6" headerRowDxfId="134" dataDxfId="133"/>
    <tableColumn id="7" xr3:uid="{00000000-0010-0000-0100-000007000000}" name="Column7" headerRowDxfId="132" dataDxfId="131"/>
    <tableColumn id="8" xr3:uid="{00000000-0010-0000-0100-000008000000}" name="Column8" headerRowDxfId="130" dataDxfId="129"/>
    <tableColumn id="9" xr3:uid="{00000000-0010-0000-0100-000009000000}" name="Column9" headerRowDxfId="128" dataDxfId="127"/>
    <tableColumn id="10" xr3:uid="{00000000-0010-0000-0100-00000A000000}" name="Column10" headerRowDxfId="126" dataDxfId="125"/>
    <tableColumn id="11" xr3:uid="{00000000-0010-0000-0100-00000B000000}" name="Column11" headerRowDxfId="124" dataDxfId="12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9D4DDB-2AC5-4B73-8694-141D3D7A880E}" name="Table26" displayName="Table26" ref="A7:K9" headerRowCount="0" totalsRowShown="0" headerRowDxfId="115" headerRowBorderDxfId="113" tableBorderDxfId="114" totalsRowBorderDxfId="112">
  <tableColumns count="11">
    <tableColumn id="1" xr3:uid="{5588E1D2-F02B-4162-A2BC-1267ABA94A5C}" name="Column1" headerRowDxfId="111" dataDxfId="110"/>
    <tableColumn id="2" xr3:uid="{CE06B831-38E7-4F67-9B21-27931D839509}" name="Column2" headerRowDxfId="109" dataDxfId="108"/>
    <tableColumn id="3" xr3:uid="{DC4EAA78-E912-49F5-9B98-C6B083047C44}" name="Column3" headerRowDxfId="107" dataDxfId="106"/>
    <tableColumn id="4" xr3:uid="{744EF219-E50F-47A3-AF98-02007A866F9F}" name="Column4" headerRowDxfId="105" dataDxfId="104"/>
    <tableColumn id="5" xr3:uid="{A252F2E8-C2AA-4DED-945A-729F5D686D02}" name="Column5" headerRowDxfId="103" dataDxfId="102"/>
    <tableColumn id="6" xr3:uid="{283C6A92-73AC-4C75-9486-C0E5371BAF30}" name="Column6" headerRowDxfId="101" dataDxfId="100"/>
    <tableColumn id="7" xr3:uid="{53543CE1-2380-4389-A8B9-994533BFDD0E}" name="Column7" headerRowDxfId="99" dataDxfId="98"/>
    <tableColumn id="8" xr3:uid="{AEF5160F-E9CF-47FD-B3E0-5BEE2FB9EAC3}" name="Column8" headerRowDxfId="97" dataDxfId="96"/>
    <tableColumn id="9" xr3:uid="{1629BB7A-527D-4A05-907D-D79A9B0AD736}" name="Column9" headerRowDxfId="95" dataDxfId="94"/>
    <tableColumn id="10" xr3:uid="{371F9514-A7B3-4BA3-9EA5-2392BC4D4707}" name="Column10" headerRowDxfId="93" dataDxfId="92"/>
    <tableColumn id="11" xr3:uid="{95ED18E4-135B-4D8C-8004-F47218B6B9B9}" name="Column11" headerRowDxfId="91" dataDxfId="9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415DD7-9AF5-4F0C-A8DE-37EAF87B151B}" name="Table37" displayName="Table37" ref="A11:K17" headerRowCount="0" totalsRowShown="0" headerRowDxfId="89" headerRowBorderDxfId="87" tableBorderDxfId="88" totalsRowBorderDxfId="86">
  <tableColumns count="11">
    <tableColumn id="1" xr3:uid="{10219422-F925-46DD-A3AF-0FC05A952329}" name="Column1" headerRowDxfId="85" dataDxfId="84"/>
    <tableColumn id="2" xr3:uid="{B7CBE2B2-1F3E-4794-855A-7FB563E09D4F}" name="Column2" headerRowDxfId="83" dataDxfId="82">
      <calculatedColumnFormula>B8</calculatedColumnFormula>
    </tableColumn>
    <tableColumn id="3" xr3:uid="{3BCD2650-F896-4E62-BD35-0E5E54ED78E8}" name="Column3" headerRowDxfId="81" dataDxfId="80"/>
    <tableColumn id="4" xr3:uid="{790CBAA8-E4AA-4536-93F4-77B9333F086D}" name="Column4" headerRowDxfId="79" dataDxfId="78"/>
    <tableColumn id="5" xr3:uid="{6F16C7F1-7A8D-4863-AE0D-165B6AA5F6B3}" name="Column5" headerRowDxfId="77" dataDxfId="76"/>
    <tableColumn id="6" xr3:uid="{C5D8B624-7766-4423-B606-3C3E990A13DD}" name="Column6" headerRowDxfId="75" dataDxfId="74"/>
    <tableColumn id="7" xr3:uid="{1A9782E3-4BA6-4FA8-9441-13661602EA9C}" name="Column7" headerRowDxfId="73" dataDxfId="72"/>
    <tableColumn id="8" xr3:uid="{B02D5D73-4FC8-4235-9B75-21E6E007FCF5}" name="Column8" headerRowDxfId="71" dataDxfId="70"/>
    <tableColumn id="9" xr3:uid="{DCBC87E1-63E1-4AA0-BEDA-1D58E45E2899}" name="Column9" headerRowDxfId="69" dataDxfId="68"/>
    <tableColumn id="10" xr3:uid="{01CFE0DE-066F-49FE-A732-9AA4840B56F5}" name="Column10" headerRowDxfId="67" dataDxfId="66"/>
    <tableColumn id="11" xr3:uid="{F2599CD4-9D3C-42B9-BC88-75EF5B3E463D}" name="Column11" headerRowDxfId="65" dataDxfId="6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B01839E-649D-4F70-951A-6722AF73874C}" name="Table268" displayName="Table268" ref="A7:K9" headerRowCount="0" totalsRowShown="0" headerRowDxfId="58" headerRowBorderDxfId="56" tableBorderDxfId="57" totalsRowBorderDxfId="55">
  <tableColumns count="11">
    <tableColumn id="1" xr3:uid="{0B630A29-75A8-40FA-99B0-3C36E1E7AF80}" name="Column1" headerRowDxfId="54" dataDxfId="53"/>
    <tableColumn id="2" xr3:uid="{3770B47E-CAFF-42F5-82A3-F2036149C5AB}" name="Column2" headerRowDxfId="52" dataDxfId="51"/>
    <tableColumn id="3" xr3:uid="{65D407A3-EEAA-4BC4-B0CF-B10517498A09}" name="Column3" headerRowDxfId="50" dataDxfId="49"/>
    <tableColumn id="4" xr3:uid="{5BD3AEC7-A84D-451A-8F56-F25137442947}" name="Column4" headerRowDxfId="48" dataDxfId="47"/>
    <tableColumn id="5" xr3:uid="{83B6099F-D697-4B24-9A08-DDBCF43F8102}" name="Column5" headerRowDxfId="46" dataDxfId="45"/>
    <tableColumn id="6" xr3:uid="{EDE8A04D-91DE-493B-93B0-FA80C754DD88}" name="Column6" headerRowDxfId="44" dataDxfId="43"/>
    <tableColumn id="7" xr3:uid="{41C5FCB9-63E6-4117-9A4D-9E78E58C5E9E}" name="Column7" headerRowDxfId="42" dataDxfId="41"/>
    <tableColumn id="8" xr3:uid="{FFFE25C4-0C5A-4DB5-8976-1433A4E3306C}" name="Column8" headerRowDxfId="40" dataDxfId="39"/>
    <tableColumn id="9" xr3:uid="{EB979F4F-E83B-4C58-A3A0-A7F33B1FDC90}" name="Column9" headerRowDxfId="38" dataDxfId="37"/>
    <tableColumn id="10" xr3:uid="{AEF10196-51E6-4E14-A124-D23F2D522ADA}" name="Column10" headerRowDxfId="36" dataDxfId="35"/>
    <tableColumn id="11" xr3:uid="{372ED3AB-5804-4249-9E79-1F5A004244E7}" name="Column11" headerRowDxfId="34" dataDxfId="3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0C8BF06-739C-4700-BFE1-0180F721A72F}" name="Table379" displayName="Table379" ref="A11:K14" headerRowCount="0" totalsRowShown="0" headerRowDxfId="32" headerRowBorderDxfId="30" tableBorderDxfId="31" totalsRowBorderDxfId="29">
  <tableColumns count="11">
    <tableColumn id="1" xr3:uid="{F712CD6D-A8FF-4B77-A306-BA227E0711C7}" name="Column1" headerRowDxfId="28" dataDxfId="27"/>
    <tableColumn id="2" xr3:uid="{E76FE1B4-D24F-48FD-BB43-A84C7DC9497D}" name="Column2" headerRowDxfId="26" dataDxfId="25"/>
    <tableColumn id="3" xr3:uid="{D5E777FD-3B7C-46D8-BA56-74723590CBE4}" name="Column3" headerRowDxfId="24" dataDxfId="23"/>
    <tableColumn id="4" xr3:uid="{705A0DA8-31BE-49AF-A903-7BF10E290CA2}" name="Column4" headerRowDxfId="22" dataDxfId="21"/>
    <tableColumn id="5" xr3:uid="{A7EFE280-B4F8-4167-8872-3DCCD7920438}" name="Column5" headerRowDxfId="20" dataDxfId="19"/>
    <tableColumn id="6" xr3:uid="{545AD1D5-082C-48E1-B4CB-7AB0F3513CFB}" name="Column6" headerRowDxfId="18" dataDxfId="17"/>
    <tableColumn id="7" xr3:uid="{5771EB9F-4726-48BB-92F6-C6E1D12DDC22}" name="Column7" headerRowDxfId="16" dataDxfId="15"/>
    <tableColumn id="8" xr3:uid="{30CFE0DC-6FB7-4094-A835-9B649E7AF7F8}" name="Column8" headerRowDxfId="14" dataDxfId="13"/>
    <tableColumn id="9" xr3:uid="{0975E0FB-ED48-4EA4-88EF-65B1D60D62AE}" name="Column9" headerRowDxfId="12" dataDxfId="11"/>
    <tableColumn id="10" xr3:uid="{7C02F0E8-3300-4455-B4DF-AAAB0A4EC054}" name="Column10" headerRowDxfId="10" dataDxfId="9"/>
    <tableColumn id="11" xr3:uid="{A719CC4D-623F-4399-A0C0-B8606D2C2D4A}" name="Column11" headerRowDxfId="8" dataDxfId="7"/>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5" totalsRowShown="0" headerRowDxfId="6" headerRowBorderDxfId="4" tableBorderDxfId="5" totalsRowBorderDxfId="3">
  <autoFilter ref="A1:C15"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 workbookViewId="1"/>
  </sheetViews>
  <sheetFormatPr defaultRowHeight="14.4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F08B-CB73-488B-AF41-450B08ABFDBA}">
  <dimension ref="A1:K21"/>
  <sheetViews>
    <sheetView workbookViewId="0">
      <selection sqref="A1:K1"/>
    </sheetView>
    <sheetView workbookViewId="1">
      <selection activeCell="M13" sqref="M13"/>
    </sheetView>
  </sheetViews>
  <sheetFormatPr defaultColWidth="12.28515625" defaultRowHeight="14.45"/>
  <cols>
    <col min="1" max="1" width="15.7109375" style="2" customWidth="1"/>
  </cols>
  <sheetData>
    <row r="1" spans="1:11" ht="23.25" customHeight="1" thickBot="1">
      <c r="A1" s="36" t="s">
        <v>0</v>
      </c>
      <c r="B1" s="37"/>
      <c r="C1" s="37"/>
      <c r="D1" s="37"/>
      <c r="E1" s="37"/>
      <c r="F1" s="37"/>
      <c r="G1" s="37"/>
      <c r="H1" s="37"/>
      <c r="I1" s="37"/>
      <c r="J1" s="37"/>
      <c r="K1" s="38"/>
    </row>
    <row r="2" spans="1:11" ht="16.149999999999999" customHeight="1" thickBot="1">
      <c r="A2" s="34" t="s">
        <v>1</v>
      </c>
      <c r="B2" s="34"/>
      <c r="C2" s="34"/>
      <c r="D2" s="34"/>
      <c r="E2" s="35" t="s">
        <v>2</v>
      </c>
      <c r="F2" s="35"/>
      <c r="G2" s="35"/>
      <c r="H2" s="35"/>
      <c r="I2" s="35"/>
      <c r="J2" s="35"/>
      <c r="K2" s="35"/>
    </row>
    <row r="3" spans="1:11" ht="16.149999999999999" customHeight="1" thickBot="1">
      <c r="A3" s="34" t="s">
        <v>3</v>
      </c>
      <c r="B3" s="34"/>
      <c r="C3" s="34"/>
      <c r="D3" s="34"/>
      <c r="E3" s="39" t="s">
        <v>4</v>
      </c>
      <c r="F3" s="39"/>
      <c r="G3" s="39"/>
      <c r="H3" s="39"/>
      <c r="I3" s="39"/>
      <c r="J3" s="39"/>
      <c r="K3" s="39"/>
    </row>
    <row r="4" spans="1:11" ht="16.149999999999999" customHeight="1" thickBot="1">
      <c r="A4" s="34" t="s">
        <v>5</v>
      </c>
      <c r="B4" s="34"/>
      <c r="C4" s="34"/>
      <c r="D4" s="34"/>
      <c r="E4" s="35">
        <v>19.5</v>
      </c>
      <c r="F4" s="35"/>
      <c r="G4" s="35"/>
      <c r="H4" s="35"/>
      <c r="I4" s="35"/>
      <c r="J4" s="35"/>
      <c r="K4" s="35"/>
    </row>
    <row r="5" spans="1:11" ht="32.1" customHeight="1" thickBot="1">
      <c r="A5" s="46" t="s">
        <v>6</v>
      </c>
      <c r="B5" s="46"/>
      <c r="C5" s="46"/>
      <c r="D5" s="46"/>
      <c r="E5" s="47">
        <v>45444</v>
      </c>
      <c r="F5" s="35"/>
      <c r="G5" s="35"/>
      <c r="H5" s="35"/>
      <c r="I5" s="35"/>
      <c r="J5" s="35"/>
      <c r="K5" s="35"/>
    </row>
    <row r="6" spans="1:11" ht="16.149999999999999" customHeight="1" thickBot="1">
      <c r="A6" s="34" t="s">
        <v>7</v>
      </c>
      <c r="B6" s="34"/>
      <c r="C6" s="34"/>
      <c r="D6" s="34"/>
      <c r="E6" s="35" t="s">
        <v>8</v>
      </c>
      <c r="F6" s="35"/>
      <c r="G6" s="35"/>
      <c r="H6" s="35"/>
      <c r="I6" s="35"/>
      <c r="J6" s="35"/>
      <c r="K6" s="35"/>
    </row>
    <row r="7" spans="1:11" ht="31.15" customHeight="1" thickBot="1">
      <c r="A7" s="3" t="s">
        <v>9</v>
      </c>
      <c r="B7" s="10">
        <v>44905</v>
      </c>
      <c r="C7" s="13">
        <v>47827</v>
      </c>
      <c r="D7" s="10" t="s">
        <v>10</v>
      </c>
      <c r="E7" s="10" t="s">
        <v>10</v>
      </c>
      <c r="F7" s="10" t="s">
        <v>10</v>
      </c>
      <c r="G7" s="10" t="s">
        <v>10</v>
      </c>
      <c r="H7" s="10" t="s">
        <v>10</v>
      </c>
      <c r="I7" s="10" t="s">
        <v>10</v>
      </c>
      <c r="J7" s="10" t="s">
        <v>10</v>
      </c>
      <c r="K7" s="10" t="s">
        <v>10</v>
      </c>
    </row>
    <row r="8" spans="1:11" ht="31.15" customHeight="1" thickBot="1">
      <c r="A8" s="3" t="s">
        <v>11</v>
      </c>
      <c r="B8" s="11">
        <f>E4</f>
        <v>19.5</v>
      </c>
      <c r="C8" s="11">
        <v>19.5</v>
      </c>
      <c r="D8" s="11"/>
      <c r="E8" s="11"/>
      <c r="F8" s="11"/>
      <c r="G8" s="11"/>
      <c r="H8" s="11"/>
      <c r="I8" s="11"/>
      <c r="J8" s="11"/>
      <c r="K8" s="12"/>
    </row>
    <row r="9" spans="1:11" ht="31.15" customHeight="1" thickBot="1">
      <c r="A9" s="4" t="s">
        <v>12</v>
      </c>
      <c r="B9" s="13">
        <v>47827</v>
      </c>
      <c r="C9" s="13">
        <v>49653</v>
      </c>
      <c r="D9" s="13" t="s">
        <v>13</v>
      </c>
      <c r="E9" s="13" t="s">
        <v>13</v>
      </c>
      <c r="F9" s="13" t="s">
        <v>13</v>
      </c>
      <c r="G9" s="13" t="s">
        <v>13</v>
      </c>
      <c r="H9" s="13" t="s">
        <v>13</v>
      </c>
      <c r="I9" s="13" t="s">
        <v>13</v>
      </c>
      <c r="J9" s="13" t="s">
        <v>13</v>
      </c>
      <c r="K9" s="13" t="s">
        <v>13</v>
      </c>
    </row>
    <row r="10" spans="1:11" ht="29.45" thickBot="1">
      <c r="A10" s="1" t="s">
        <v>14</v>
      </c>
      <c r="B10" s="48" t="s">
        <v>15</v>
      </c>
      <c r="C10" s="49"/>
      <c r="D10" s="49"/>
      <c r="E10" s="49"/>
      <c r="F10" s="49"/>
      <c r="G10" s="49"/>
      <c r="H10" s="49"/>
      <c r="I10" s="49"/>
      <c r="J10" s="49"/>
      <c r="K10" s="50"/>
    </row>
    <row r="11" spans="1:11" ht="15" thickBot="1">
      <c r="A11" s="5" t="s">
        <v>16</v>
      </c>
      <c r="B11" s="14">
        <f>B8</f>
        <v>19.5</v>
      </c>
      <c r="C11" s="14"/>
      <c r="D11" s="14"/>
      <c r="E11" s="14"/>
      <c r="F11" s="14"/>
      <c r="G11" s="14"/>
      <c r="H11" s="14"/>
      <c r="I11" s="14"/>
      <c r="J11" s="14"/>
      <c r="K11" s="15"/>
    </row>
    <row r="12" spans="1:11" ht="15" thickBot="1">
      <c r="A12" s="5" t="s">
        <v>17</v>
      </c>
      <c r="B12" s="14">
        <v>19.5</v>
      </c>
      <c r="C12" s="14"/>
      <c r="D12" s="14"/>
      <c r="E12" s="14"/>
      <c r="F12" s="14"/>
      <c r="G12" s="14"/>
      <c r="H12" s="14"/>
      <c r="I12" s="14"/>
      <c r="J12" s="14"/>
      <c r="K12" s="15"/>
    </row>
    <row r="13" spans="1:11" ht="15" thickBot="1">
      <c r="A13" s="5" t="s">
        <v>18</v>
      </c>
      <c r="B13" s="14">
        <v>19.5</v>
      </c>
      <c r="C13" s="14"/>
      <c r="D13" s="14"/>
      <c r="E13" s="14"/>
      <c r="F13" s="14"/>
      <c r="G13" s="14"/>
      <c r="H13" s="14"/>
      <c r="I13" s="14"/>
      <c r="J13" s="14"/>
      <c r="K13" s="15"/>
    </row>
    <row r="14" spans="1:11" ht="15" thickBot="1">
      <c r="A14" s="5" t="s">
        <v>19</v>
      </c>
      <c r="B14" s="14">
        <v>19.5</v>
      </c>
      <c r="C14" s="14"/>
      <c r="D14" s="14"/>
      <c r="E14" s="14"/>
      <c r="F14" s="14"/>
      <c r="G14" s="14"/>
      <c r="H14" s="14"/>
      <c r="I14" s="14"/>
      <c r="J14" s="14"/>
      <c r="K14" s="15"/>
    </row>
    <row r="15" spans="1:11" ht="15" thickBot="1">
      <c r="A15" s="5" t="s">
        <v>20</v>
      </c>
      <c r="B15" s="14"/>
      <c r="C15" s="14">
        <v>19.5</v>
      </c>
      <c r="D15" s="14"/>
      <c r="E15" s="14"/>
      <c r="F15" s="14"/>
      <c r="G15" s="14"/>
      <c r="H15" s="14"/>
      <c r="I15" s="14"/>
      <c r="J15" s="14"/>
      <c r="K15" s="15"/>
    </row>
    <row r="16" spans="1:11">
      <c r="A16"/>
    </row>
    <row r="17" spans="1:11" ht="15" thickBot="1"/>
    <row r="18" spans="1:11">
      <c r="A18" s="51" t="s">
        <v>21</v>
      </c>
      <c r="B18" s="52"/>
      <c r="C18" s="52"/>
      <c r="D18" s="52"/>
      <c r="E18" s="52"/>
      <c r="F18" s="52"/>
      <c r="G18" s="52"/>
      <c r="H18" s="52"/>
      <c r="I18" s="52"/>
      <c r="J18" s="52"/>
      <c r="K18" s="53"/>
    </row>
    <row r="19" spans="1:11">
      <c r="A19" s="40" t="s">
        <v>22</v>
      </c>
      <c r="B19" s="41"/>
      <c r="C19" s="41"/>
      <c r="D19" s="41"/>
      <c r="E19" s="41"/>
      <c r="F19" s="41"/>
      <c r="G19" s="41"/>
      <c r="H19" s="41"/>
      <c r="I19" s="41"/>
      <c r="J19" s="41"/>
      <c r="K19" s="42"/>
    </row>
    <row r="20" spans="1:11">
      <c r="A20" s="40" t="s">
        <v>23</v>
      </c>
      <c r="B20" s="41"/>
      <c r="C20" s="41"/>
      <c r="D20" s="41"/>
      <c r="E20" s="41"/>
      <c r="F20" s="41"/>
      <c r="G20" s="41"/>
      <c r="H20" s="41"/>
      <c r="I20" s="41"/>
      <c r="J20" s="41"/>
      <c r="K20" s="42"/>
    </row>
    <row r="21" spans="1:11" ht="15" thickBot="1">
      <c r="A21" s="43" t="s">
        <v>24</v>
      </c>
      <c r="B21" s="44"/>
      <c r="C21" s="44"/>
      <c r="D21" s="44"/>
      <c r="E21" s="44"/>
      <c r="F21" s="44"/>
      <c r="G21" s="44"/>
      <c r="H21" s="44"/>
      <c r="I21" s="44"/>
      <c r="J21" s="44"/>
      <c r="K21" s="45"/>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238" priority="5" operator="containsText" text="10/12/xxxx">
      <formula>NOT(ISERROR(SEARCH("10/12/xxxx",B7)))</formula>
    </cfRule>
  </conditionalFormatting>
  <conditionalFormatting sqref="B9:C9">
    <cfRule type="containsText" dxfId="237" priority="2" operator="containsText" text="xx/xx/xxxx">
      <formula>NOT(ISERROR(SEARCH("xx/xx/xxxx",B9)))</formula>
    </cfRule>
  </conditionalFormatting>
  <conditionalFormatting sqref="C7">
    <cfRule type="containsText" dxfId="236" priority="4" operator="containsText" text="xx/xx/xxxx">
      <formula>NOT(ISERROR(SEARCH("xx/xx/xxxx",C7)))</formula>
    </cfRule>
  </conditionalFormatting>
  <conditionalFormatting sqref="D7:K7">
    <cfRule type="containsText" dxfId="235" priority="9" operator="containsText" text="10/12/xxxx">
      <formula>NOT(ISERROR(SEARCH("10/12/xxxx",D7)))</formula>
    </cfRule>
  </conditionalFormatting>
  <conditionalFormatting sqref="D9:K9">
    <cfRule type="containsText" dxfId="234" priority="8" operator="containsText" text="xx/xx/xxxx">
      <formula>NOT(ISERROR(SEARCH("xx/xx/xxxx",D9)))</formula>
    </cfRule>
  </conditionalFormatting>
  <dataValidations count="6">
    <dataValidation allowBlank="1" showInputMessage="1" showErrorMessage="1" prompt="Please input the correct Rehabilitation Area number (RA#)" sqref="E2:K2" xr:uid="{160D9108-988B-4092-AD92-128A1A2F0854}"/>
    <dataValidation allowBlank="1" showInputMessage="1" showErrorMessage="1" promptTitle="Insert Area (ha)" prompt="Please insert the cumulative area available in hectares (ha)" sqref="B8:K8" xr:uid="{4C705B33-2D22-4959-899F-07BA7C3D6F34}"/>
    <dataValidation allowBlank="1" showInputMessage="1" showErrorMessage="1" promptTitle="Insert Date" prompt="Please insert the data the milestone is to be completed by" sqref="C7 B9:K9" xr:uid="{C9C6BAAA-788A-4FC0-AA31-F89D8F165241}"/>
    <dataValidation allowBlank="1" showInputMessage="1" showErrorMessage="1" promptTitle="Insert Date" prompt="Please insert the date the area is available for rehabilitation" sqref="D7:K7 B7" xr:uid="{EF36E254-5BBB-455E-8608-A972E0D7C45F}"/>
    <dataValidation allowBlank="1" showInputMessage="1" showErrorMessage="1" promptTitle="Insert Area (ha)" prompt="Please insert the cumulative area achieved in hectares (ha) as required" sqref="B11:K15" xr:uid="{08B2C0C1-3B43-45A0-9B60-ADD29F07A86E}"/>
    <dataValidation allowBlank="1" showInputMessage="1" showErrorMessage="1" promptTitle="Rehabilitation Milestone" prompt="Insert the Rehabilitation Milestone number here (RM#)" sqref="A11:A15" xr:uid="{0F1D2ABB-F943-4491-BAD6-9FC5E5A83155}"/>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sqref="A1:K1"/>
    </sheetView>
    <sheetView workbookViewId="1">
      <selection activeCell="E5" sqref="E5:K5"/>
    </sheetView>
  </sheetViews>
  <sheetFormatPr defaultColWidth="12.28515625" defaultRowHeight="14.45"/>
  <cols>
    <col min="1" max="1" width="15.7109375" style="2" customWidth="1"/>
  </cols>
  <sheetData>
    <row r="1" spans="1:11" ht="23.25" customHeight="1" thickBot="1">
      <c r="A1" s="36" t="s">
        <v>0</v>
      </c>
      <c r="B1" s="37"/>
      <c r="C1" s="37"/>
      <c r="D1" s="37"/>
      <c r="E1" s="37"/>
      <c r="F1" s="37"/>
      <c r="G1" s="37"/>
      <c r="H1" s="37"/>
      <c r="I1" s="37"/>
      <c r="J1" s="37"/>
      <c r="K1" s="38"/>
    </row>
    <row r="2" spans="1:11" ht="16.149999999999999" customHeight="1" thickBot="1">
      <c r="A2" s="34" t="s">
        <v>1</v>
      </c>
      <c r="B2" s="34"/>
      <c r="C2" s="34"/>
      <c r="D2" s="34"/>
      <c r="E2" s="35" t="s">
        <v>25</v>
      </c>
      <c r="F2" s="35"/>
      <c r="G2" s="35"/>
      <c r="H2" s="35"/>
      <c r="I2" s="35"/>
      <c r="J2" s="35"/>
      <c r="K2" s="35"/>
    </row>
    <row r="3" spans="1:11" ht="16.149999999999999" customHeight="1" thickBot="1">
      <c r="A3" s="34" t="s">
        <v>3</v>
      </c>
      <c r="B3" s="34"/>
      <c r="C3" s="34"/>
      <c r="D3" s="34"/>
      <c r="E3" s="35" t="s">
        <v>26</v>
      </c>
      <c r="F3" s="35"/>
      <c r="G3" s="35"/>
      <c r="H3" s="35"/>
      <c r="I3" s="35"/>
      <c r="J3" s="35"/>
      <c r="K3" s="35"/>
    </row>
    <row r="4" spans="1:11" ht="16.149999999999999" customHeight="1" thickBot="1">
      <c r="A4" s="34" t="s">
        <v>5</v>
      </c>
      <c r="B4" s="34"/>
      <c r="C4" s="34"/>
      <c r="D4" s="34"/>
      <c r="E4" s="35">
        <v>23.4</v>
      </c>
      <c r="F4" s="35"/>
      <c r="G4" s="35"/>
      <c r="H4" s="35"/>
      <c r="I4" s="35"/>
      <c r="J4" s="35"/>
      <c r="K4" s="35"/>
    </row>
    <row r="5" spans="1:11" ht="32.1" customHeight="1" thickBot="1">
      <c r="A5" s="46" t="s">
        <v>6</v>
      </c>
      <c r="B5" s="46"/>
      <c r="C5" s="46"/>
      <c r="D5" s="46"/>
      <c r="E5" s="47">
        <v>45444</v>
      </c>
      <c r="F5" s="35"/>
      <c r="G5" s="35"/>
      <c r="H5" s="35"/>
      <c r="I5" s="35"/>
      <c r="J5" s="35"/>
      <c r="K5" s="35"/>
    </row>
    <row r="6" spans="1:11" ht="16.149999999999999" customHeight="1" thickBot="1">
      <c r="A6" s="34" t="s">
        <v>7</v>
      </c>
      <c r="B6" s="34"/>
      <c r="C6" s="34"/>
      <c r="D6" s="34"/>
      <c r="E6" s="35" t="s">
        <v>27</v>
      </c>
      <c r="F6" s="35"/>
      <c r="G6" s="35"/>
      <c r="H6" s="35"/>
      <c r="I6" s="35"/>
      <c r="J6" s="35"/>
      <c r="K6" s="35"/>
    </row>
    <row r="7" spans="1:11" ht="31.15" customHeight="1" thickBot="1">
      <c r="A7" s="3" t="s">
        <v>9</v>
      </c>
      <c r="B7" s="10">
        <v>44905</v>
      </c>
      <c r="C7" s="13">
        <v>47827</v>
      </c>
      <c r="D7" s="13">
        <v>49653</v>
      </c>
      <c r="E7" s="10" t="s">
        <v>10</v>
      </c>
      <c r="F7" s="10" t="s">
        <v>10</v>
      </c>
      <c r="G7" s="10" t="s">
        <v>10</v>
      </c>
      <c r="H7" s="10" t="s">
        <v>10</v>
      </c>
      <c r="I7" s="10" t="s">
        <v>10</v>
      </c>
      <c r="J7" s="10" t="s">
        <v>10</v>
      </c>
      <c r="K7" s="10" t="s">
        <v>10</v>
      </c>
    </row>
    <row r="8" spans="1:11" ht="31.15" customHeight="1" thickBot="1">
      <c r="A8" s="3" t="s">
        <v>11</v>
      </c>
      <c r="B8" s="11">
        <f>E4</f>
        <v>23.4</v>
      </c>
      <c r="C8" s="11">
        <v>23.4</v>
      </c>
      <c r="D8" s="11">
        <v>23.4</v>
      </c>
      <c r="E8" s="11"/>
      <c r="F8" s="11"/>
      <c r="G8" s="11"/>
      <c r="H8" s="11"/>
      <c r="I8" s="11"/>
      <c r="J8" s="11"/>
      <c r="K8" s="12"/>
    </row>
    <row r="9" spans="1:11" ht="31.15" customHeight="1" thickBot="1">
      <c r="A9" s="4" t="s">
        <v>12</v>
      </c>
      <c r="B9" s="13">
        <v>47827</v>
      </c>
      <c r="C9" s="13">
        <v>49653</v>
      </c>
      <c r="D9" s="13">
        <v>51480</v>
      </c>
      <c r="E9" s="13" t="s">
        <v>13</v>
      </c>
      <c r="F9" s="13" t="s">
        <v>13</v>
      </c>
      <c r="G9" s="13" t="s">
        <v>13</v>
      </c>
      <c r="H9" s="13" t="s">
        <v>13</v>
      </c>
      <c r="I9" s="13" t="s">
        <v>13</v>
      </c>
      <c r="J9" s="13" t="s">
        <v>13</v>
      </c>
      <c r="K9" s="13" t="s">
        <v>13</v>
      </c>
    </row>
    <row r="10" spans="1:11" ht="29.45" thickBot="1">
      <c r="A10" s="1" t="s">
        <v>14</v>
      </c>
      <c r="B10" s="48" t="s">
        <v>15</v>
      </c>
      <c r="C10" s="49"/>
      <c r="D10" s="49"/>
      <c r="E10" s="49"/>
      <c r="F10" s="49"/>
      <c r="G10" s="49"/>
      <c r="H10" s="49"/>
      <c r="I10" s="49"/>
      <c r="J10" s="49"/>
      <c r="K10" s="50"/>
    </row>
    <row r="11" spans="1:11" ht="15" thickBot="1">
      <c r="A11" s="5" t="s">
        <v>16</v>
      </c>
      <c r="B11" s="14">
        <v>23.4</v>
      </c>
      <c r="C11" s="14"/>
      <c r="D11" s="14"/>
      <c r="E11" s="14"/>
      <c r="F11" s="14"/>
      <c r="G11" s="14"/>
      <c r="H11" s="14"/>
      <c r="I11" s="14"/>
      <c r="J11" s="14"/>
      <c r="K11" s="15"/>
    </row>
    <row r="12" spans="1:11" ht="15" thickBot="1">
      <c r="A12" s="5" t="s">
        <v>28</v>
      </c>
      <c r="B12" s="14">
        <v>23.4</v>
      </c>
      <c r="C12" s="14"/>
      <c r="D12" s="14"/>
      <c r="E12" s="14"/>
      <c r="F12" s="14"/>
      <c r="G12" s="14"/>
      <c r="H12" s="14"/>
      <c r="I12" s="14"/>
      <c r="J12" s="14"/>
      <c r="K12" s="15"/>
    </row>
    <row r="13" spans="1:11" ht="15" thickBot="1">
      <c r="A13" s="5" t="s">
        <v>17</v>
      </c>
      <c r="B13" s="14">
        <v>23.4</v>
      </c>
      <c r="C13" s="14"/>
      <c r="D13" s="14"/>
      <c r="E13" s="14"/>
      <c r="F13" s="14"/>
      <c r="G13" s="14"/>
      <c r="H13" s="14"/>
      <c r="I13" s="14"/>
      <c r="J13" s="14"/>
      <c r="K13" s="15"/>
    </row>
    <row r="14" spans="1:11">
      <c r="A14" s="25" t="s">
        <v>18</v>
      </c>
      <c r="B14" s="27">
        <v>23.4</v>
      </c>
      <c r="C14" s="27"/>
      <c r="D14" s="14"/>
      <c r="E14" s="14"/>
      <c r="F14" s="14"/>
      <c r="G14" s="14"/>
      <c r="H14" s="14"/>
      <c r="I14" s="14"/>
      <c r="J14" s="14"/>
      <c r="K14" s="15"/>
    </row>
    <row r="15" spans="1:11" ht="15" thickBot="1">
      <c r="A15" s="28" t="s">
        <v>29</v>
      </c>
      <c r="B15" s="27">
        <v>23.4</v>
      </c>
      <c r="C15" s="27"/>
      <c r="D15" s="16"/>
      <c r="E15" s="16"/>
      <c r="F15" s="16"/>
      <c r="G15" s="16"/>
      <c r="H15" s="16"/>
      <c r="I15" s="16"/>
      <c r="J15" s="16"/>
      <c r="K15" s="17"/>
    </row>
    <row r="16" spans="1:11" ht="15" thickBot="1">
      <c r="A16" s="5" t="s">
        <v>30</v>
      </c>
      <c r="B16" s="27"/>
      <c r="C16" s="27">
        <v>23.4</v>
      </c>
      <c r="D16" s="14"/>
      <c r="E16" s="14"/>
      <c r="F16" s="14"/>
      <c r="G16" s="14"/>
      <c r="H16" s="14"/>
      <c r="I16" s="14"/>
      <c r="J16" s="14"/>
      <c r="K16" s="15"/>
    </row>
    <row r="17" spans="1:11" ht="15" thickBot="1">
      <c r="A17" s="6" t="s">
        <v>31</v>
      </c>
      <c r="B17" s="16"/>
      <c r="C17" s="16"/>
      <c r="D17" s="14">
        <v>23.4</v>
      </c>
      <c r="E17" s="16"/>
      <c r="F17" s="16"/>
      <c r="G17" s="16"/>
      <c r="H17" s="16"/>
      <c r="I17" s="16"/>
      <c r="J17" s="16"/>
      <c r="K17" s="17"/>
    </row>
    <row r="18" spans="1:11">
      <c r="A18" s="51" t="s">
        <v>21</v>
      </c>
      <c r="B18" s="52"/>
      <c r="C18" s="52"/>
      <c r="D18" s="52"/>
      <c r="E18" s="52"/>
      <c r="F18" s="52"/>
      <c r="G18" s="52"/>
      <c r="H18" s="52"/>
      <c r="I18" s="52"/>
      <c r="J18" s="52"/>
      <c r="K18" s="53"/>
    </row>
    <row r="19" spans="1:11">
      <c r="A19" s="40" t="s">
        <v>22</v>
      </c>
      <c r="B19" s="41"/>
      <c r="C19" s="41"/>
      <c r="D19" s="41"/>
      <c r="E19" s="41"/>
      <c r="F19" s="41"/>
      <c r="G19" s="41"/>
      <c r="H19" s="41"/>
      <c r="I19" s="41"/>
      <c r="J19" s="41"/>
      <c r="K19" s="42"/>
    </row>
    <row r="20" spans="1:11">
      <c r="A20" s="40" t="s">
        <v>23</v>
      </c>
      <c r="B20" s="41"/>
      <c r="C20" s="41"/>
      <c r="D20" s="41"/>
      <c r="E20" s="41"/>
      <c r="F20" s="41"/>
      <c r="G20" s="41"/>
      <c r="H20" s="41"/>
      <c r="I20" s="41"/>
      <c r="J20" s="41"/>
      <c r="K20" s="42"/>
    </row>
    <row r="21" spans="1:11" ht="15" thickBot="1">
      <c r="A21" s="43" t="s">
        <v>24</v>
      </c>
      <c r="B21" s="44"/>
      <c r="C21" s="44"/>
      <c r="D21" s="44"/>
      <c r="E21" s="44"/>
      <c r="F21" s="44"/>
      <c r="G21" s="44"/>
      <c r="H21" s="44"/>
      <c r="I21" s="44"/>
      <c r="J21" s="44"/>
      <c r="K21" s="45"/>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B7">
    <cfRule type="containsText" dxfId="181" priority="5" operator="containsText" text="10/12/xxxx">
      <formula>NOT(ISERROR(SEARCH("10/12/xxxx",B7)))</formula>
    </cfRule>
  </conditionalFormatting>
  <conditionalFormatting sqref="B9:C9">
    <cfRule type="containsText" dxfId="180" priority="2" operator="containsText" text="xx/xx/xxxx">
      <formula>NOT(ISERROR(SEARCH("xx/xx/xxxx",B9)))</formula>
    </cfRule>
  </conditionalFormatting>
  <conditionalFormatting sqref="C7">
    <cfRule type="containsText" dxfId="179" priority="4" operator="containsText" text="xx/xx/xxxx">
      <formula>NOT(ISERROR(SEARCH("xx/xx/xxxx",C7)))</formula>
    </cfRule>
  </conditionalFormatting>
  <conditionalFormatting sqref="D7">
    <cfRule type="containsText" dxfId="178" priority="3" operator="containsText" text="xx/xx/xxxx">
      <formula>NOT(ISERROR(SEARCH("xx/xx/xxxx",D7)))</formula>
    </cfRule>
  </conditionalFormatting>
  <conditionalFormatting sqref="D9">
    <cfRule type="containsText" dxfId="177" priority="1" operator="containsText" text="xx/xx/xxxx">
      <formula>NOT(ISERROR(SEARCH("xx/xx/xxxx",D9)))</formula>
    </cfRule>
  </conditionalFormatting>
  <conditionalFormatting sqref="E7:K7">
    <cfRule type="containsText" dxfId="176" priority="13" operator="containsText" text="10/12/xxxx">
      <formula>NOT(ISERROR(SEARCH("10/12/xxxx",E7)))</formula>
    </cfRule>
  </conditionalFormatting>
  <conditionalFormatting sqref="E9:K9">
    <cfRule type="containsText" dxfId="175" priority="12"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E7:K7 B7" xr:uid="{00000000-0002-0000-0100-000001000000}"/>
    <dataValidation allowBlank="1" showInputMessage="1" showErrorMessage="1" promptTitle="Insert Date" prompt="Please insert the data the milestone is to be completed by" sqref="B9:K9 C7:D7"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Area (ha)" prompt="Please insert the cumulative area achieved in hectares (ha) as required" sqref="B11:K17" xr:uid="{00000000-0002-0000-0100-000004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A657-F6BB-40AC-9E24-8F511626467B}">
  <dimension ref="A1:K39"/>
  <sheetViews>
    <sheetView workbookViewId="0">
      <selection sqref="A1:K1"/>
    </sheetView>
    <sheetView workbookViewId="1">
      <selection activeCell="E5" sqref="E5:K5"/>
    </sheetView>
  </sheetViews>
  <sheetFormatPr defaultColWidth="12.28515625" defaultRowHeight="14.45"/>
  <cols>
    <col min="1" max="1" width="15.7109375" style="2" customWidth="1"/>
  </cols>
  <sheetData>
    <row r="1" spans="1:11" ht="23.25" customHeight="1" thickBot="1">
      <c r="A1" s="36" t="s">
        <v>0</v>
      </c>
      <c r="B1" s="37"/>
      <c r="C1" s="37"/>
      <c r="D1" s="37"/>
      <c r="E1" s="37"/>
      <c r="F1" s="37"/>
      <c r="G1" s="37"/>
      <c r="H1" s="37"/>
      <c r="I1" s="37"/>
      <c r="J1" s="37"/>
      <c r="K1" s="38"/>
    </row>
    <row r="2" spans="1:11" ht="16.149999999999999" customHeight="1" thickBot="1">
      <c r="A2" s="34" t="s">
        <v>1</v>
      </c>
      <c r="B2" s="34"/>
      <c r="C2" s="34"/>
      <c r="D2" s="34"/>
      <c r="E2" s="35" t="s">
        <v>32</v>
      </c>
      <c r="F2" s="35"/>
      <c r="G2" s="35"/>
      <c r="H2" s="35"/>
      <c r="I2" s="35"/>
      <c r="J2" s="35"/>
      <c r="K2" s="35"/>
    </row>
    <row r="3" spans="1:11" ht="16.149999999999999" customHeight="1" thickBot="1">
      <c r="A3" s="34" t="s">
        <v>3</v>
      </c>
      <c r="B3" s="34"/>
      <c r="C3" s="34"/>
      <c r="D3" s="34"/>
      <c r="E3" s="54" t="s">
        <v>33</v>
      </c>
      <c r="F3" s="35"/>
      <c r="G3" s="35"/>
      <c r="H3" s="35"/>
      <c r="I3" s="35"/>
      <c r="J3" s="35"/>
      <c r="K3" s="35"/>
    </row>
    <row r="4" spans="1:11" ht="16.149999999999999" customHeight="1" thickBot="1">
      <c r="A4" s="34" t="s">
        <v>5</v>
      </c>
      <c r="B4" s="34"/>
      <c r="C4" s="34"/>
      <c r="D4" s="34"/>
      <c r="E4" s="35">
        <v>18.399999999999999</v>
      </c>
      <c r="F4" s="35"/>
      <c r="G4" s="35"/>
      <c r="H4" s="35"/>
      <c r="I4" s="35"/>
      <c r="J4" s="35"/>
      <c r="K4" s="35"/>
    </row>
    <row r="5" spans="1:11" ht="32.1" customHeight="1" thickBot="1">
      <c r="A5" s="46" t="s">
        <v>6</v>
      </c>
      <c r="B5" s="46"/>
      <c r="C5" s="46"/>
      <c r="D5" s="46"/>
      <c r="E5" s="47">
        <v>45444</v>
      </c>
      <c r="F5" s="35"/>
      <c r="G5" s="35"/>
      <c r="H5" s="35"/>
      <c r="I5" s="35"/>
      <c r="J5" s="35"/>
      <c r="K5" s="35"/>
    </row>
    <row r="6" spans="1:11" ht="16.149999999999999" customHeight="1" thickBot="1">
      <c r="A6" s="34" t="s">
        <v>7</v>
      </c>
      <c r="B6" s="34"/>
      <c r="C6" s="34"/>
      <c r="D6" s="34"/>
      <c r="E6" s="35" t="s">
        <v>34</v>
      </c>
      <c r="F6" s="35"/>
      <c r="G6" s="35"/>
      <c r="H6" s="35"/>
      <c r="I6" s="35"/>
      <c r="J6" s="35"/>
      <c r="K6" s="35"/>
    </row>
    <row r="7" spans="1:11" ht="31.15" customHeight="1" thickBot="1">
      <c r="A7" s="3" t="s">
        <v>9</v>
      </c>
      <c r="B7" s="10">
        <v>44905</v>
      </c>
      <c r="C7" s="13">
        <v>47827</v>
      </c>
      <c r="D7" s="13">
        <v>49653</v>
      </c>
      <c r="E7" s="10" t="s">
        <v>10</v>
      </c>
      <c r="F7" s="10" t="s">
        <v>10</v>
      </c>
      <c r="G7" s="10" t="s">
        <v>10</v>
      </c>
      <c r="H7" s="10" t="s">
        <v>10</v>
      </c>
      <c r="I7" s="10" t="s">
        <v>10</v>
      </c>
      <c r="J7" s="10" t="s">
        <v>10</v>
      </c>
      <c r="K7" s="10" t="s">
        <v>10</v>
      </c>
    </row>
    <row r="8" spans="1:11" ht="31.15" customHeight="1" thickBot="1">
      <c r="A8" s="3" t="s">
        <v>11</v>
      </c>
      <c r="B8" s="11">
        <f>E4</f>
        <v>18.399999999999999</v>
      </c>
      <c r="C8" s="11">
        <v>18.399999999999999</v>
      </c>
      <c r="D8" s="11">
        <v>18.399999999999999</v>
      </c>
      <c r="E8" s="11"/>
      <c r="F8" s="11"/>
      <c r="G8" s="11"/>
      <c r="H8" s="11"/>
      <c r="I8" s="11"/>
      <c r="J8" s="11"/>
      <c r="K8" s="12"/>
    </row>
    <row r="9" spans="1:11" ht="31.15" customHeight="1" thickBot="1">
      <c r="A9" s="4" t="s">
        <v>12</v>
      </c>
      <c r="B9" s="13">
        <v>47827</v>
      </c>
      <c r="C9" s="13">
        <v>49653</v>
      </c>
      <c r="D9" s="13">
        <v>51480</v>
      </c>
      <c r="E9" s="13" t="s">
        <v>13</v>
      </c>
      <c r="F9" s="13" t="s">
        <v>13</v>
      </c>
      <c r="G9" s="13" t="s">
        <v>13</v>
      </c>
      <c r="H9" s="13" t="s">
        <v>13</v>
      </c>
      <c r="I9" s="13" t="s">
        <v>13</v>
      </c>
      <c r="J9" s="13" t="s">
        <v>13</v>
      </c>
      <c r="K9" s="13" t="s">
        <v>13</v>
      </c>
    </row>
    <row r="10" spans="1:11" ht="29.45" thickBot="1">
      <c r="A10" s="1" t="s">
        <v>14</v>
      </c>
      <c r="B10" s="48" t="s">
        <v>15</v>
      </c>
      <c r="C10" s="49"/>
      <c r="D10" s="49"/>
      <c r="E10" s="49"/>
      <c r="F10" s="49"/>
      <c r="G10" s="49"/>
      <c r="H10" s="49"/>
      <c r="I10" s="49"/>
      <c r="J10" s="49"/>
      <c r="K10" s="50"/>
    </row>
    <row r="11" spans="1:11" ht="15" thickBot="1">
      <c r="A11" s="5" t="s">
        <v>16</v>
      </c>
      <c r="B11" s="14">
        <f t="shared" ref="B11" si="0">B8</f>
        <v>18.399999999999999</v>
      </c>
      <c r="C11" s="14"/>
      <c r="D11" s="14"/>
      <c r="E11" s="14"/>
      <c r="F11" s="14"/>
      <c r="G11" s="14"/>
      <c r="H11" s="14"/>
      <c r="I11" s="14"/>
      <c r="J11" s="14"/>
      <c r="K11" s="15"/>
    </row>
    <row r="12" spans="1:11" ht="15" thickBot="1">
      <c r="A12" s="5" t="s">
        <v>35</v>
      </c>
      <c r="B12" s="14">
        <v>18.399999999999999</v>
      </c>
      <c r="C12" s="14"/>
      <c r="D12" s="14"/>
      <c r="E12" s="14"/>
      <c r="F12" s="14"/>
      <c r="G12" s="14"/>
      <c r="H12" s="14"/>
      <c r="I12" s="14"/>
      <c r="J12" s="14"/>
      <c r="K12" s="15"/>
    </row>
    <row r="13" spans="1:11" ht="15" thickBot="1">
      <c r="A13" s="5" t="s">
        <v>17</v>
      </c>
      <c r="B13" s="14">
        <v>18.399999999999999</v>
      </c>
      <c r="C13" s="14"/>
      <c r="D13" s="14"/>
      <c r="E13" s="14"/>
      <c r="F13" s="14"/>
      <c r="G13" s="14"/>
      <c r="H13" s="14"/>
      <c r="I13" s="14"/>
      <c r="J13" s="14"/>
      <c r="K13" s="15"/>
    </row>
    <row r="14" spans="1:11">
      <c r="A14" s="25" t="s">
        <v>18</v>
      </c>
      <c r="B14" s="14">
        <v>18.399999999999999</v>
      </c>
      <c r="C14" s="14"/>
      <c r="D14" s="14"/>
      <c r="E14" s="14"/>
      <c r="F14" s="14"/>
      <c r="G14" s="14"/>
      <c r="H14" s="14"/>
      <c r="I14" s="14"/>
      <c r="J14" s="14"/>
      <c r="K14" s="15"/>
    </row>
    <row r="15" spans="1:11" ht="15" thickBot="1">
      <c r="A15" s="6" t="s">
        <v>36</v>
      </c>
      <c r="B15" s="16">
        <v>18.399999999999999</v>
      </c>
      <c r="C15" s="16"/>
      <c r="D15" s="16"/>
      <c r="E15" s="16"/>
      <c r="F15" s="16"/>
      <c r="G15" s="16"/>
      <c r="H15" s="16"/>
      <c r="I15" s="16"/>
      <c r="J15" s="16"/>
      <c r="K15" s="17"/>
    </row>
    <row r="16" spans="1:11" ht="15" thickBot="1">
      <c r="A16" s="5" t="s">
        <v>37</v>
      </c>
      <c r="B16" s="14"/>
      <c r="C16" s="14">
        <v>18.399999999999999</v>
      </c>
      <c r="D16" s="14"/>
      <c r="E16" s="14"/>
      <c r="F16" s="14"/>
      <c r="G16" s="14"/>
      <c r="H16" s="14"/>
      <c r="I16" s="14"/>
      <c r="J16" s="14"/>
      <c r="K16" s="15"/>
    </row>
    <row r="17" spans="1:11" ht="15" thickBot="1">
      <c r="A17" s="6" t="s">
        <v>38</v>
      </c>
      <c r="B17" s="16"/>
      <c r="C17" s="16"/>
      <c r="D17" s="16">
        <v>18.399999999999999</v>
      </c>
      <c r="E17" s="16"/>
      <c r="F17" s="16"/>
      <c r="G17" s="16"/>
      <c r="H17" s="16"/>
      <c r="I17" s="16"/>
      <c r="J17" s="16"/>
      <c r="K17" s="17"/>
    </row>
    <row r="18" spans="1:11">
      <c r="A18" s="51" t="s">
        <v>21</v>
      </c>
      <c r="B18" s="52"/>
      <c r="C18" s="52"/>
      <c r="D18" s="52"/>
      <c r="E18" s="52"/>
      <c r="F18" s="52"/>
      <c r="G18" s="52"/>
      <c r="H18" s="52"/>
      <c r="I18" s="52"/>
      <c r="J18" s="52"/>
      <c r="K18" s="53"/>
    </row>
    <row r="19" spans="1:11">
      <c r="A19" s="40" t="s">
        <v>22</v>
      </c>
      <c r="B19" s="41"/>
      <c r="C19" s="41"/>
      <c r="D19" s="41"/>
      <c r="E19" s="41"/>
      <c r="F19" s="41"/>
      <c r="G19" s="41"/>
      <c r="H19" s="41"/>
      <c r="I19" s="41"/>
      <c r="J19" s="41"/>
      <c r="K19" s="42"/>
    </row>
    <row r="20" spans="1:11">
      <c r="A20" s="40" t="s">
        <v>23</v>
      </c>
      <c r="B20" s="41"/>
      <c r="C20" s="41"/>
      <c r="D20" s="41"/>
      <c r="E20" s="41"/>
      <c r="F20" s="41"/>
      <c r="G20" s="41"/>
      <c r="H20" s="41"/>
      <c r="I20" s="41"/>
      <c r="J20" s="41"/>
      <c r="K20" s="42"/>
    </row>
    <row r="21" spans="1:11" ht="15" thickBot="1">
      <c r="A21" s="43" t="s">
        <v>24</v>
      </c>
      <c r="B21" s="44"/>
      <c r="C21" s="44"/>
      <c r="D21" s="44"/>
      <c r="E21" s="44"/>
      <c r="F21" s="44"/>
      <c r="G21" s="44"/>
      <c r="H21" s="44"/>
      <c r="I21" s="44"/>
      <c r="J21" s="44"/>
      <c r="K21" s="45"/>
    </row>
    <row r="27" spans="1:11">
      <c r="D27" s="19"/>
      <c r="E27" s="20"/>
    </row>
    <row r="28" spans="1:11">
      <c r="D28" s="19"/>
      <c r="E28" s="20"/>
    </row>
    <row r="29" spans="1:11">
      <c r="D29" s="19"/>
      <c r="E29" s="20"/>
    </row>
    <row r="30" spans="1:11">
      <c r="D30" s="19"/>
      <c r="E30" s="20"/>
    </row>
    <row r="31" spans="1:11">
      <c r="D31" s="19"/>
      <c r="E31" s="20"/>
    </row>
    <row r="32" spans="1:11">
      <c r="D32" s="19"/>
      <c r="E32" s="20"/>
    </row>
    <row r="33" spans="4:5">
      <c r="D33" s="19"/>
      <c r="E33" s="20"/>
    </row>
    <row r="34" spans="4:5">
      <c r="D34" s="19"/>
      <c r="E34" s="20"/>
    </row>
    <row r="35" spans="4:5">
      <c r="D35" s="19"/>
      <c r="E35" s="20"/>
    </row>
    <row r="36" spans="4:5">
      <c r="D36" s="19"/>
      <c r="E36" s="20"/>
    </row>
    <row r="37" spans="4:5">
      <c r="D37" s="19"/>
      <c r="E37" s="20"/>
    </row>
    <row r="38" spans="4:5">
      <c r="D38" s="19"/>
      <c r="E38" s="20"/>
    </row>
    <row r="39" spans="4:5">
      <c r="E39" s="20"/>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122" priority="7" operator="containsText" text="10/12/xxxx">
      <formula>NOT(ISERROR(SEARCH("10/12/xxxx",B7)))</formula>
    </cfRule>
  </conditionalFormatting>
  <conditionalFormatting sqref="B9:C9">
    <cfRule type="containsText" dxfId="121" priority="4" operator="containsText" text="xx/xx/xxxx">
      <formula>NOT(ISERROR(SEARCH("xx/xx/xxxx",B9)))</formula>
    </cfRule>
  </conditionalFormatting>
  <conditionalFormatting sqref="C7">
    <cfRule type="containsText" dxfId="120" priority="6" operator="containsText" text="xx/xx/xxxx">
      <formula>NOT(ISERROR(SEARCH("xx/xx/xxxx",C7)))</formula>
    </cfRule>
  </conditionalFormatting>
  <conditionalFormatting sqref="D7">
    <cfRule type="containsText" dxfId="119" priority="2" operator="containsText" text="xx/xx/xxxx">
      <formula>NOT(ISERROR(SEARCH("xx/xx/xxxx",D7)))</formula>
    </cfRule>
  </conditionalFormatting>
  <conditionalFormatting sqref="D9">
    <cfRule type="containsText" dxfId="118" priority="1" operator="containsText" text="xx/xx/xxxx">
      <formula>NOT(ISERROR(SEARCH("xx/xx/xxxx",D9)))</formula>
    </cfRule>
  </conditionalFormatting>
  <conditionalFormatting sqref="E7:K7">
    <cfRule type="containsText" dxfId="117" priority="11" operator="containsText" text="10/12/xxxx">
      <formula>NOT(ISERROR(SEARCH("10/12/xxxx",E7)))</formula>
    </cfRule>
  </conditionalFormatting>
  <conditionalFormatting sqref="E9:K9">
    <cfRule type="containsText" dxfId="116" priority="10" operator="containsText" text="xx/xx/xxxx">
      <formula>NOT(ISERROR(SEARCH("xx/xx/xxxx",E9)))</formula>
    </cfRule>
  </conditionalFormatting>
  <dataValidations count="6">
    <dataValidation allowBlank="1" showInputMessage="1" showErrorMessage="1" prompt="Please input the correct Rehabilitation Area number (RA#)" sqref="E2:K2" xr:uid="{55CBDB23-D940-49F6-96BB-852947228D4E}"/>
    <dataValidation allowBlank="1" showInputMessage="1" showErrorMessage="1" promptTitle="Insert Area (ha)" prompt="Please insert the cumulative area achieved in hectares (ha) as required" sqref="B11:K17" xr:uid="{BC9016F9-CCA2-4912-914E-D227FC43A68D}"/>
    <dataValidation allowBlank="1" showInputMessage="1" showErrorMessage="1" promptTitle="Insert Area (ha)" prompt="Please insert the cumulative area available in hectares (ha)" sqref="B8:K8" xr:uid="{3A72F90A-AD3F-498C-BF80-4195A3B41356}"/>
    <dataValidation allowBlank="1" showInputMessage="1" showErrorMessage="1" promptTitle="Insert Date" prompt="Please insert the data the milestone is to be completed by" sqref="C7:D7 B9:K9" xr:uid="{E2F9150B-53C7-4DD2-8F08-341F2C81AB67}"/>
    <dataValidation allowBlank="1" showInputMessage="1" showErrorMessage="1" promptTitle="Insert Date" prompt="Please insert the date the area is available for rehabilitation" sqref="B7 E7:K7" xr:uid="{000895D0-80B4-489F-B716-15AAE16239EA}"/>
    <dataValidation allowBlank="1" showInputMessage="1" showErrorMessage="1" promptTitle="Rehabilitation Milestone" prompt="Insert the Rehabilitation Milestone number here (RM#)" sqref="A11:A17" xr:uid="{7CEF1480-0DB8-47D4-B0B7-D5453E13D8CC}"/>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3EDB-CE88-4526-8210-C7B7DB726DBF}">
  <dimension ref="A1:K20"/>
  <sheetViews>
    <sheetView tabSelected="1" workbookViewId="0">
      <selection sqref="A1:K1"/>
    </sheetView>
    <sheetView workbookViewId="1">
      <selection activeCell="E3" sqref="E3:K3"/>
    </sheetView>
  </sheetViews>
  <sheetFormatPr defaultColWidth="12.28515625" defaultRowHeight="14.45"/>
  <cols>
    <col min="1" max="1" width="15.7109375" style="2" customWidth="1"/>
    <col min="11" max="11" width="28.7109375" customWidth="1"/>
  </cols>
  <sheetData>
    <row r="1" spans="1:11" ht="23.25" customHeight="1">
      <c r="A1" s="36" t="s">
        <v>0</v>
      </c>
      <c r="B1" s="37"/>
      <c r="C1" s="37"/>
      <c r="D1" s="37"/>
      <c r="E1" s="37"/>
      <c r="F1" s="37"/>
      <c r="G1" s="37"/>
      <c r="H1" s="37"/>
      <c r="I1" s="37"/>
      <c r="J1" s="37"/>
      <c r="K1" s="38"/>
    </row>
    <row r="2" spans="1:11" ht="16.149999999999999" customHeight="1">
      <c r="A2" s="34" t="s">
        <v>1</v>
      </c>
      <c r="B2" s="34"/>
      <c r="C2" s="34"/>
      <c r="D2" s="34"/>
      <c r="E2" s="35" t="s">
        <v>39</v>
      </c>
      <c r="F2" s="35"/>
      <c r="G2" s="35"/>
      <c r="H2" s="35"/>
      <c r="I2" s="35"/>
      <c r="J2" s="35"/>
      <c r="K2" s="35"/>
    </row>
    <row r="3" spans="1:11" ht="34.5" customHeight="1">
      <c r="A3" s="34" t="s">
        <v>3</v>
      </c>
      <c r="B3" s="34"/>
      <c r="C3" s="34"/>
      <c r="D3" s="34"/>
      <c r="E3" s="55" t="s">
        <v>40</v>
      </c>
      <c r="F3" s="55"/>
      <c r="G3" s="55"/>
      <c r="H3" s="55"/>
      <c r="I3" s="55"/>
      <c r="J3" s="55"/>
      <c r="K3" s="55"/>
    </row>
    <row r="4" spans="1:11" ht="16.149999999999999" customHeight="1" thickBot="1">
      <c r="A4" s="34" t="s">
        <v>5</v>
      </c>
      <c r="B4" s="34"/>
      <c r="C4" s="34"/>
      <c r="D4" s="34"/>
      <c r="E4" s="35">
        <v>1.4</v>
      </c>
      <c r="F4" s="35"/>
      <c r="G4" s="35"/>
      <c r="H4" s="35"/>
      <c r="I4" s="35"/>
      <c r="J4" s="35"/>
      <c r="K4" s="35"/>
    </row>
    <row r="5" spans="1:11" ht="32.1" customHeight="1" thickBot="1">
      <c r="A5" s="46" t="s">
        <v>6</v>
      </c>
      <c r="B5" s="46"/>
      <c r="C5" s="46"/>
      <c r="D5" s="46"/>
      <c r="E5" s="47">
        <v>45444</v>
      </c>
      <c r="F5" s="35"/>
      <c r="G5" s="35"/>
      <c r="H5" s="35"/>
      <c r="I5" s="35"/>
      <c r="J5" s="35"/>
      <c r="K5" s="35"/>
    </row>
    <row r="6" spans="1:11" ht="16.149999999999999" customHeight="1" thickBot="1">
      <c r="A6" s="34" t="s">
        <v>7</v>
      </c>
      <c r="B6" s="34"/>
      <c r="C6" s="34"/>
      <c r="D6" s="34"/>
      <c r="E6" s="56" t="s">
        <v>41</v>
      </c>
      <c r="F6" s="56"/>
      <c r="G6" s="56"/>
      <c r="H6" s="56"/>
      <c r="I6" s="56"/>
      <c r="J6" s="56"/>
      <c r="K6" s="56"/>
    </row>
    <row r="7" spans="1:11" ht="31.15" customHeight="1" thickBot="1">
      <c r="A7" s="3" t="s">
        <v>9</v>
      </c>
      <c r="B7" s="10">
        <v>44905</v>
      </c>
      <c r="C7" s="13">
        <v>47827</v>
      </c>
      <c r="D7" s="10" t="s">
        <v>10</v>
      </c>
      <c r="E7" s="10" t="s">
        <v>10</v>
      </c>
      <c r="F7" s="10" t="s">
        <v>10</v>
      </c>
      <c r="G7" s="10" t="s">
        <v>10</v>
      </c>
      <c r="H7" s="10" t="s">
        <v>10</v>
      </c>
      <c r="I7" s="10" t="s">
        <v>10</v>
      </c>
      <c r="J7" s="10" t="s">
        <v>10</v>
      </c>
      <c r="K7" s="10" t="s">
        <v>10</v>
      </c>
    </row>
    <row r="8" spans="1:11" ht="31.15" customHeight="1" thickBot="1">
      <c r="A8" s="3" t="s">
        <v>11</v>
      </c>
      <c r="B8" s="11">
        <f>E4</f>
        <v>1.4</v>
      </c>
      <c r="C8" s="11">
        <v>1.4</v>
      </c>
      <c r="D8" s="11"/>
      <c r="E8" s="11"/>
      <c r="F8" s="11"/>
      <c r="G8" s="11"/>
      <c r="H8" s="11"/>
      <c r="I8" s="11"/>
      <c r="J8" s="11"/>
      <c r="K8" s="12"/>
    </row>
    <row r="9" spans="1:11" ht="31.15" customHeight="1" thickBot="1">
      <c r="A9" s="4" t="s">
        <v>12</v>
      </c>
      <c r="B9" s="13">
        <v>11302</v>
      </c>
      <c r="C9" s="13">
        <v>49653</v>
      </c>
      <c r="D9" s="13" t="s">
        <v>13</v>
      </c>
      <c r="E9" s="13" t="s">
        <v>13</v>
      </c>
      <c r="F9" s="13" t="s">
        <v>13</v>
      </c>
      <c r="G9" s="13" t="s">
        <v>13</v>
      </c>
      <c r="H9" s="13" t="s">
        <v>13</v>
      </c>
      <c r="I9" s="13" t="s">
        <v>13</v>
      </c>
      <c r="J9" s="13" t="s">
        <v>13</v>
      </c>
      <c r="K9" s="13" t="s">
        <v>13</v>
      </c>
    </row>
    <row r="10" spans="1:11" ht="29.45" thickBot="1">
      <c r="A10" s="1" t="s">
        <v>14</v>
      </c>
      <c r="B10" s="48" t="s">
        <v>15</v>
      </c>
      <c r="C10" s="49"/>
      <c r="D10" s="49"/>
      <c r="E10" s="49"/>
      <c r="F10" s="49"/>
      <c r="G10" s="49"/>
      <c r="H10" s="49"/>
      <c r="I10" s="49"/>
      <c r="J10" s="49"/>
      <c r="K10" s="50"/>
    </row>
    <row r="11" spans="1:11" ht="15" thickBot="1">
      <c r="A11" s="5" t="s">
        <v>16</v>
      </c>
      <c r="B11" s="14">
        <v>1.4</v>
      </c>
      <c r="C11" s="14"/>
      <c r="D11" s="14"/>
      <c r="E11" s="14"/>
      <c r="F11" s="14"/>
      <c r="G11" s="14"/>
      <c r="H11" s="14"/>
      <c r="I11" s="14"/>
      <c r="J11" s="14"/>
      <c r="K11" s="15"/>
    </row>
    <row r="12" spans="1:11" ht="15" thickBot="1">
      <c r="A12" s="5" t="s">
        <v>17</v>
      </c>
      <c r="B12" s="14">
        <v>1.4</v>
      </c>
      <c r="C12" s="14"/>
      <c r="D12" s="14"/>
      <c r="E12" s="14"/>
      <c r="F12" s="14"/>
      <c r="G12" s="14"/>
      <c r="H12" s="14"/>
      <c r="I12" s="14"/>
      <c r="J12" s="14"/>
      <c r="K12" s="15"/>
    </row>
    <row r="13" spans="1:11" ht="15" thickBot="1">
      <c r="A13" s="5" t="s">
        <v>36</v>
      </c>
      <c r="B13" s="14">
        <v>1.4</v>
      </c>
      <c r="C13" s="14"/>
      <c r="D13" s="14"/>
      <c r="E13" s="14"/>
      <c r="F13" s="14"/>
      <c r="G13" s="14"/>
      <c r="H13" s="14"/>
      <c r="I13" s="14"/>
      <c r="J13" s="14"/>
      <c r="K13" s="15"/>
    </row>
    <row r="14" spans="1:11" ht="15" thickBot="1">
      <c r="A14" s="5" t="s">
        <v>42</v>
      </c>
      <c r="B14" s="14"/>
      <c r="C14" s="14">
        <v>1.4</v>
      </c>
      <c r="D14" s="14"/>
      <c r="E14" s="14"/>
      <c r="F14" s="14"/>
      <c r="G14" s="14"/>
      <c r="H14" s="14"/>
      <c r="I14" s="14"/>
      <c r="J14" s="14"/>
      <c r="K14" s="15"/>
    </row>
    <row r="15" spans="1:11">
      <c r="A15"/>
    </row>
    <row r="16" spans="1:11" ht="15" thickBot="1"/>
    <row r="17" spans="1:11">
      <c r="A17" s="51" t="s">
        <v>21</v>
      </c>
      <c r="B17" s="52"/>
      <c r="C17" s="52"/>
      <c r="D17" s="52"/>
      <c r="E17" s="52"/>
      <c r="F17" s="52"/>
      <c r="G17" s="52"/>
      <c r="H17" s="52"/>
      <c r="I17" s="52"/>
      <c r="J17" s="52"/>
      <c r="K17" s="53"/>
    </row>
    <row r="18" spans="1:11">
      <c r="A18" s="40" t="s">
        <v>22</v>
      </c>
      <c r="B18" s="41"/>
      <c r="C18" s="41"/>
      <c r="D18" s="41"/>
      <c r="E18" s="41"/>
      <c r="F18" s="41"/>
      <c r="G18" s="41"/>
      <c r="H18" s="41"/>
      <c r="I18" s="41"/>
      <c r="J18" s="41"/>
      <c r="K18" s="42"/>
    </row>
    <row r="19" spans="1:11">
      <c r="A19" s="40" t="s">
        <v>23</v>
      </c>
      <c r="B19" s="41"/>
      <c r="C19" s="41"/>
      <c r="D19" s="41"/>
      <c r="E19" s="41"/>
      <c r="F19" s="41"/>
      <c r="G19" s="41"/>
      <c r="H19" s="41"/>
      <c r="I19" s="41"/>
      <c r="J19" s="41"/>
      <c r="K19" s="42"/>
    </row>
    <row r="20" spans="1:11" ht="15" thickBot="1">
      <c r="A20" s="43" t="s">
        <v>24</v>
      </c>
      <c r="B20" s="44"/>
      <c r="C20" s="44"/>
      <c r="D20" s="44"/>
      <c r="E20" s="44"/>
      <c r="F20" s="44"/>
      <c r="G20" s="44"/>
      <c r="H20" s="44"/>
      <c r="I20" s="44"/>
      <c r="J20" s="44"/>
      <c r="K20" s="45"/>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B7">
    <cfRule type="containsText" dxfId="63" priority="3" operator="containsText" text="10/12/xxxx">
      <formula>NOT(ISERROR(SEARCH("10/12/xxxx",B7)))</formula>
    </cfRule>
  </conditionalFormatting>
  <conditionalFormatting sqref="B9 D9:K9">
    <cfRule type="containsText" dxfId="62" priority="4" operator="containsText" text="xx/xx/xxxx">
      <formula>NOT(ISERROR(SEARCH("xx/xx/xxxx",B9)))</formula>
    </cfRule>
  </conditionalFormatting>
  <conditionalFormatting sqref="C7">
    <cfRule type="containsText" dxfId="61" priority="2" operator="containsText" text="xx/xx/xxxx">
      <formula>NOT(ISERROR(SEARCH("xx/xx/xxxx",C7)))</formula>
    </cfRule>
  </conditionalFormatting>
  <conditionalFormatting sqref="C9">
    <cfRule type="containsText" dxfId="60" priority="1" operator="containsText" text="xx/xx/xxxx">
      <formula>NOT(ISERROR(SEARCH("xx/xx/xxxx",C9)))</formula>
    </cfRule>
  </conditionalFormatting>
  <conditionalFormatting sqref="D7:K7">
    <cfRule type="containsText" dxfId="59" priority="5" operator="containsText" text="10/12/xxxx">
      <formula>NOT(ISERROR(SEARCH("10/12/xxxx",D7)))</formula>
    </cfRule>
  </conditionalFormatting>
  <dataValidations count="6">
    <dataValidation allowBlank="1" showInputMessage="1" showErrorMessage="1" promptTitle="Rehabilitation Milestone" prompt="Insert the Rehabilitation Milestone number here (RM#)" sqref="A11:A14" xr:uid="{00DE3249-FE3C-48A9-B67B-0E3F514A39B2}"/>
    <dataValidation allowBlank="1" showInputMessage="1" showErrorMessage="1" promptTitle="Insert Date" prompt="Please insert the date the area is available for rehabilitation" sqref="B7 D7:K7" xr:uid="{482F7B5F-78CF-4ED2-B3A4-83251BFA3541}"/>
    <dataValidation allowBlank="1" showInputMessage="1" showErrorMessage="1" promptTitle="Insert Date" prompt="Please insert the data the milestone is to be completed by" sqref="B9:K9 C7" xr:uid="{A6D7B0C2-F4D9-4BA1-AD96-4F8D2DC12946}"/>
    <dataValidation allowBlank="1" showInputMessage="1" showErrorMessage="1" promptTitle="Insert Area (ha)" prompt="Please insert the cumulative area available in hectares (ha)" sqref="B8:K8" xr:uid="{AEEDDDED-47C9-4AC4-BF50-3DAE6796A05E}"/>
    <dataValidation allowBlank="1" showInputMessage="1" showErrorMessage="1" promptTitle="Insert Area (ha)" prompt="Please insert the cumulative area achieved in hectares (ha) as required" sqref="B11:K14" xr:uid="{74EB8FBD-4D51-4A24-ABC2-9FEE99BC2B6A}"/>
    <dataValidation allowBlank="1" showInputMessage="1" showErrorMessage="1" prompt="Please input the correct Rehabilitation Area number (RA#)" sqref="E2:K2" xr:uid="{38DDCF47-3C42-4113-95C3-33C18B10D946}"/>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8"/>
  <sheetViews>
    <sheetView topLeftCell="A13" workbookViewId="0">
      <selection activeCell="C15" sqref="C15"/>
    </sheetView>
    <sheetView tabSelected="1" topLeftCell="C14" workbookViewId="1">
      <selection activeCell="C21" sqref="C21"/>
    </sheetView>
  </sheetViews>
  <sheetFormatPr defaultRowHeight="14.45"/>
  <cols>
    <col min="1" max="1" width="16.5703125" customWidth="1"/>
    <col min="2" max="2" width="26.28515625" customWidth="1"/>
    <col min="3" max="3" width="120.7109375" customWidth="1"/>
  </cols>
  <sheetData>
    <row r="1" spans="1:3" ht="15" thickBot="1">
      <c r="A1" s="7" t="s">
        <v>43</v>
      </c>
      <c r="B1" s="8" t="s">
        <v>44</v>
      </c>
      <c r="C1" s="9" t="s">
        <v>45</v>
      </c>
    </row>
    <row r="2" spans="1:3" ht="174.6" thickBot="1">
      <c r="A2" s="5" t="s">
        <v>16</v>
      </c>
      <c r="B2" s="21" t="s">
        <v>46</v>
      </c>
      <c r="C2" s="18" t="s">
        <v>47</v>
      </c>
    </row>
    <row r="3" spans="1:3" ht="72.95" thickBot="1">
      <c r="A3" s="5" t="s">
        <v>35</v>
      </c>
      <c r="B3" s="21" t="s">
        <v>48</v>
      </c>
      <c r="C3" s="18" t="s">
        <v>49</v>
      </c>
    </row>
    <row r="4" spans="1:3" ht="72.95" thickBot="1">
      <c r="A4" s="5" t="s">
        <v>17</v>
      </c>
      <c r="B4" s="22" t="s">
        <v>50</v>
      </c>
      <c r="C4" s="18" t="s">
        <v>51</v>
      </c>
    </row>
    <row r="5" spans="1:3" ht="102" thickBot="1">
      <c r="A5" s="5" t="s">
        <v>18</v>
      </c>
      <c r="B5" s="26" t="s">
        <v>52</v>
      </c>
      <c r="C5" s="18" t="s">
        <v>53</v>
      </c>
    </row>
    <row r="6" spans="1:3" ht="131.1" thickBot="1">
      <c r="A6" s="5" t="s">
        <v>29</v>
      </c>
      <c r="B6" s="26" t="s">
        <v>54</v>
      </c>
      <c r="C6" s="18" t="s">
        <v>55</v>
      </c>
    </row>
    <row r="7" spans="1:3" s="24" customFormat="1" ht="131.1" thickBot="1">
      <c r="A7" s="5" t="s">
        <v>36</v>
      </c>
      <c r="B7" s="22" t="s">
        <v>56</v>
      </c>
      <c r="C7" s="29" t="s">
        <v>57</v>
      </c>
    </row>
    <row r="8" spans="1:3" ht="87.6" thickBot="1">
      <c r="A8" s="5" t="s">
        <v>19</v>
      </c>
      <c r="B8" s="22" t="s">
        <v>58</v>
      </c>
      <c r="C8" s="18" t="s">
        <v>59</v>
      </c>
    </row>
    <row r="9" spans="1:3" ht="203.45" thickBot="1">
      <c r="A9" s="5" t="s">
        <v>30</v>
      </c>
      <c r="B9" s="21" t="s">
        <v>60</v>
      </c>
      <c r="C9" s="30" t="s">
        <v>61</v>
      </c>
    </row>
    <row r="10" spans="1:3" ht="246.95" thickBot="1">
      <c r="A10" s="5" t="s">
        <v>37</v>
      </c>
      <c r="B10" s="21" t="s">
        <v>62</v>
      </c>
      <c r="C10" s="32" t="s">
        <v>63</v>
      </c>
    </row>
    <row r="11" spans="1:3" ht="106.5">
      <c r="A11" s="5" t="s">
        <v>42</v>
      </c>
      <c r="B11" s="22" t="s">
        <v>64</v>
      </c>
      <c r="C11" s="18" t="s">
        <v>65</v>
      </c>
    </row>
    <row r="12" spans="1:3" ht="145.5" thickBot="1">
      <c r="A12" s="5" t="s">
        <v>20</v>
      </c>
      <c r="B12" s="23" t="s">
        <v>66</v>
      </c>
      <c r="C12" s="31" t="s">
        <v>67</v>
      </c>
    </row>
    <row r="13" spans="1:3" ht="377.1">
      <c r="A13" s="5" t="s">
        <v>31</v>
      </c>
      <c r="B13" s="22" t="s">
        <v>68</v>
      </c>
      <c r="C13" s="32" t="s">
        <v>69</v>
      </c>
    </row>
    <row r="14" spans="1:3" ht="203.1">
      <c r="A14" s="5" t="s">
        <v>38</v>
      </c>
      <c r="B14" s="22" t="s">
        <v>70</v>
      </c>
      <c r="C14" s="32" t="s">
        <v>71</v>
      </c>
    </row>
    <row r="15" spans="1:3" ht="116.45" thickBot="1">
      <c r="A15" s="5" t="s">
        <v>28</v>
      </c>
      <c r="B15" s="22" t="s">
        <v>72</v>
      </c>
      <c r="C15" s="33" t="s">
        <v>73</v>
      </c>
    </row>
    <row r="16" spans="1:3">
      <c r="A16" s="51" t="s">
        <v>74</v>
      </c>
      <c r="B16" s="52"/>
      <c r="C16" s="53"/>
    </row>
    <row r="17" spans="1:3">
      <c r="A17" s="40" t="s">
        <v>75</v>
      </c>
      <c r="B17" s="41"/>
      <c r="C17" s="42"/>
    </row>
    <row r="18" spans="1:3" ht="15" thickBot="1">
      <c r="A18" s="43" t="s">
        <v>76</v>
      </c>
      <c r="B18" s="44"/>
      <c r="C18" s="45"/>
    </row>
  </sheetData>
  <mergeCells count="3">
    <mergeCell ref="A16:C16"/>
    <mergeCell ref="A17:C17"/>
    <mergeCell ref="A18:C18"/>
  </mergeCells>
  <phoneticPr fontId="6" type="noConversion"/>
  <pageMargins left="0.7" right="0.7" top="0.75" bottom="0.75" header="0.3" footer="0.3"/>
  <pageSetup paperSize="8" scale="73"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83D147-5E7E-4C8A-8EF0-229858379A9C}"/>
</file>

<file path=customXml/itemProps2.xml><?xml version="1.0" encoding="utf-8"?>
<ds:datastoreItem xmlns:ds="http://schemas.openxmlformats.org/officeDocument/2006/customXml" ds:itemID="{7B1A78E5-78C1-43F4-AA77-0C094C81D382}"/>
</file>

<file path=customXml/itemProps3.xml><?xml version="1.0" encoding="utf-8"?>
<ds:datastoreItem xmlns:ds="http://schemas.openxmlformats.org/officeDocument/2006/customXml" ds:itemID="{3F24D023-B226-4652-9F29-E67650275725}"/>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
  <cp:revision/>
  <dcterms:created xsi:type="dcterms:W3CDTF">2019-10-27T23:30:31Z</dcterms:created>
  <dcterms:modified xsi:type="dcterms:W3CDTF">2023-05-03T03:30:53Z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0x010100F5104B3745D3D64899656241ACC4309D</vt:lpwstr>
  </property>
  <property fmtid="{D5CDD505-2E9C-101B-9397-08002B2CF9AE}" pid="3" name="MediaServiceImageTags">
    <vt:lpwstr/>
  </property>
</Properties>
</file>