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codeName="ThisWorkbook"/>
  <mc:AlternateContent xmlns:mc="http://schemas.openxmlformats.org/markup-compatibility/2006">
    <mc:Choice Requires="x15">
      <x15ac:absPath xmlns:x15ac="http://schemas.microsoft.com/office/spreadsheetml/2010/11/ac" url="N:\HSET\07 Environment\00. General\05c. PRCP\Zone 2 and 3 Amendment\"/>
    </mc:Choice>
  </mc:AlternateContent>
  <xr:revisionPtr revIDLastSave="0" documentId="13_ncr:1_{D9255F70-AE4B-460A-A0F3-D0DD4033919B}" xr6:coauthVersionLast="47" xr6:coauthVersionMax="47" xr10:uidLastSave="{00000000-0000-0000-0000-000000000000}"/>
  <bookViews>
    <workbookView xWindow="28680" yWindow="-120" windowWidth="29040" windowHeight="17640" firstSheet="1" activeTab="16" xr2:uid="{00000000-000D-0000-FFFF-FFFF00000000}"/>
  </bookViews>
  <sheets>
    <sheet name="Instructions" sheetId="1" r:id="rId1"/>
    <sheet name="Rehabilitation Area Milestones" sheetId="9" r:id="rId2"/>
    <sheet name="RA1" sheetId="61" r:id="rId3"/>
    <sheet name="RA2" sheetId="11" r:id="rId4"/>
    <sheet name="RA3" sheetId="14" r:id="rId5"/>
    <sheet name="RA4" sheetId="49" r:id="rId6"/>
    <sheet name="RA5" sheetId="50" r:id="rId7"/>
    <sheet name="RA6" sheetId="51" r:id="rId8"/>
    <sheet name="RA7 " sheetId="52" r:id="rId9"/>
    <sheet name="RA8" sheetId="53" r:id="rId10"/>
    <sheet name="RA9" sheetId="55" r:id="rId11"/>
    <sheet name="RA10" sheetId="56" r:id="rId12"/>
    <sheet name="RA11" sheetId="57" r:id="rId13"/>
    <sheet name="RA12" sheetId="58" r:id="rId14"/>
    <sheet name="RA13" sheetId="59" r:id="rId15"/>
    <sheet name="RA14" sheetId="60" r:id="rId16"/>
    <sheet name="RA15" sheetId="62" r:id="rId17"/>
    <sheet name="Improvement Area Milestones" sheetId="10" r:id="rId18"/>
    <sheet name="IA1" sheetId="4" r:id="rId19"/>
    <sheet name="IA2" sheetId="38" r:id="rId2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8" i="58" l="1"/>
  <c r="B7" i="49"/>
  <c r="B8" i="49"/>
  <c r="B11" i="49" s="1"/>
  <c r="B8" i="14"/>
  <c r="B11" i="14" s="1"/>
  <c r="B7" i="14"/>
  <c r="B11" i="11"/>
</calcChain>
</file>

<file path=xl/sharedStrings.xml><?xml version="1.0" encoding="utf-8"?>
<sst xmlns="http://schemas.openxmlformats.org/spreadsheetml/2006/main" count="423" uniqueCount="126">
  <si>
    <t>Relevant activities</t>
  </si>
  <si>
    <t>Date area is available</t>
  </si>
  <si>
    <t>Milestone completed by</t>
  </si>
  <si>
    <t>Milestone Reference</t>
  </si>
  <si>
    <t>Cumulative area achieved (ha)</t>
  </si>
  <si>
    <t>Milestone reference</t>
  </si>
  <si>
    <t>Rehabilitation milestone</t>
  </si>
  <si>
    <t>Milestone criteria</t>
  </si>
  <si>
    <t>RM1</t>
  </si>
  <si>
    <t>RM2</t>
  </si>
  <si>
    <t>RM3</t>
  </si>
  <si>
    <t>RM4</t>
  </si>
  <si>
    <t>RM5</t>
  </si>
  <si>
    <t>Management milestone</t>
  </si>
  <si>
    <t>Total size (ha)</t>
  </si>
  <si>
    <t>NUMA</t>
  </si>
  <si>
    <t>Cumulative area available (ha)</t>
  </si>
  <si>
    <t>RM6</t>
  </si>
  <si>
    <t>RM7</t>
  </si>
  <si>
    <t>RM8</t>
  </si>
  <si>
    <t>RM9</t>
  </si>
  <si>
    <t>RM10</t>
  </si>
  <si>
    <t>MM1</t>
  </si>
  <si>
    <t>MM2</t>
  </si>
  <si>
    <t>Non-use management area (NUMA)</t>
  </si>
  <si>
    <t>2) Ensure all Rehabiitation Milestones recorded in this table align with those included in the RA sheets in this form.</t>
  </si>
  <si>
    <t>3) See the PRCP guideline before developing site-specific Rehabilitation Area Milestones</t>
  </si>
  <si>
    <t>1) Insert new rows below the table to record more Rehabilitation Area Milestones for the project</t>
  </si>
  <si>
    <t>1) Insert new rows below the table to record more Improvement Area Milestones for the project</t>
  </si>
  <si>
    <t>2) Ensure all Management Milestones recorded in this table align with those included in the IA sheets in this form.</t>
  </si>
  <si>
    <t>3) See the PRCP guideline before developing site-specific Improvement Area Milestones</t>
  </si>
  <si>
    <r>
      <t xml:space="preserve">1) Insert new columns to the </t>
    </r>
    <r>
      <rPr>
        <b/>
        <u/>
        <sz val="11"/>
        <color theme="1"/>
        <rFont val="Calibri"/>
        <family val="2"/>
        <scheme val="minor"/>
      </rPr>
      <t>yellow table</t>
    </r>
    <r>
      <rPr>
        <b/>
        <sz val="11"/>
        <color theme="1"/>
        <rFont val="Calibri"/>
        <family val="2"/>
        <scheme val="minor"/>
      </rPr>
      <t xml:space="preserve"> to include further rehabilitation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</si>
  <si>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rehabilitation milestone dates.</t>
    </r>
  </si>
  <si>
    <r>
      <t xml:space="preserve">3) Insert new rows to the </t>
    </r>
    <r>
      <rPr>
        <b/>
        <u/>
        <sz val="11"/>
        <color theme="1"/>
        <rFont val="Calibri"/>
        <family val="2"/>
        <scheme val="minor"/>
      </rPr>
      <t>blue table</t>
    </r>
    <r>
      <rPr>
        <b/>
        <sz val="11"/>
        <color theme="1"/>
        <rFont val="Calibri"/>
        <family val="2"/>
        <scheme val="minor"/>
      </rPr>
      <t xml:space="preserve"> to include additional rehabilitation milestone references.</t>
    </r>
  </si>
  <si>
    <r>
      <t xml:space="preserve">1) Insert new columns to the </t>
    </r>
    <r>
      <rPr>
        <b/>
        <u/>
        <sz val="11"/>
        <color theme="1"/>
        <rFont val="Calibri"/>
        <family val="2"/>
        <scheme val="minor"/>
      </rPr>
      <t>yellow table</t>
    </r>
    <r>
      <rPr>
        <b/>
        <sz val="11"/>
        <color theme="1"/>
        <rFont val="Calibri"/>
        <family val="2"/>
        <scheme val="minor"/>
      </rPr>
      <t xml:space="preserve"> to include further management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</si>
  <si>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management milestone dates.</t>
    </r>
  </si>
  <si>
    <t>3) Insert new rows to the blue table to include additional management milestone references.</t>
  </si>
  <si>
    <t>4) Insert the relevant number in the "Milestone reference" column (i.e. RM1).</t>
  </si>
  <si>
    <t>4) Insert the relevant number in the "Milestone reference" column (i.e. MM1).</t>
  </si>
  <si>
    <t>Total rehabilitation area size (ha)</t>
  </si>
  <si>
    <t>Post-mining land uses (PMLU)</t>
  </si>
  <si>
    <t>PMLU</t>
  </si>
  <si>
    <t>Sufficient improvements to ensure structural stability</t>
  </si>
  <si>
    <t>Sufficient improvements to ensure safety and minimisation of environmental harm</t>
  </si>
  <si>
    <t>Infrastructure decommissioning and removal</t>
  </si>
  <si>
    <t>Identification and remediation of contaminated land</t>
  </si>
  <si>
    <t>Final landform development</t>
  </si>
  <si>
    <t>Seedbed preparation</t>
  </si>
  <si>
    <t>Sowing</t>
  </si>
  <si>
    <t>Vegetation establishment</t>
  </si>
  <si>
    <t>Achievement of a stable condition (beef cattle grazing PMLU)</t>
  </si>
  <si>
    <t>Achievement of a stable condition (landholder retained infrastructure)</t>
  </si>
  <si>
    <t>Achievement of a stable condition (Boggy Creek diversion)</t>
  </si>
  <si>
    <t>Achievement of a stable condition (Native bushland corridor)</t>
  </si>
  <si>
    <t>Achievement of a stable condition (Flood protection landform)</t>
  </si>
  <si>
    <t>Commencement of first milestone: 
MM1</t>
  </si>
  <si>
    <t>Commencement of first milestone:
RM3</t>
  </si>
  <si>
    <t>RM11</t>
  </si>
  <si>
    <t>Rehabilitation area
(description)</t>
  </si>
  <si>
    <t>RA3
(existing rehabilitation)</t>
  </si>
  <si>
    <t>RA4
(existing rehabilitation)</t>
  </si>
  <si>
    <t>Improvement area
(description)</t>
  </si>
  <si>
    <t>RA2
(existing rehabilitation)</t>
  </si>
  <si>
    <t>RA5
(Yongala Cattle Grazing)</t>
  </si>
  <si>
    <t>RA6
(Yongala NBC)</t>
  </si>
  <si>
    <t>RA7
(Yongala BCD)</t>
  </si>
  <si>
    <t>RA8
(Central Cattle Grazing)</t>
  </si>
  <si>
    <t>RA9
(Central NBC)</t>
  </si>
  <si>
    <t>RA11
(Southern Cattle Grazing)</t>
  </si>
  <si>
    <t>RA12
(Southern NBC)</t>
  </si>
  <si>
    <t>RA10
(Central Levee)</t>
  </si>
  <si>
    <t>RA14
(Nogoa Pastoral and Simmons Infrastructure)</t>
  </si>
  <si>
    <t>RA13
(Southern Levee)</t>
  </si>
  <si>
    <t>IA1
(Highwalls)</t>
  </si>
  <si>
    <t>Commencement of first milestone:
RM6</t>
  </si>
  <si>
    <t>Commencement of first milestone:
RM4</t>
  </si>
  <si>
    <t>1.1 All services disconnected, except that to be retained by landholder by formal written agreement.
1.2 All specific mining activity related buildings, plant and equipment and infrastructure* removed, except that to be
retained by landholder by formal written agreement and with consent from the administering authority where the
landholder or landowner is the EA holder.
* all specific mining activity related buildings, plant and equipment and infrastructure does not include homesteads,
sheds, cattle yards, tractors and all other agricultural buildings, plant, equipment and infrastructure that may be
present.</t>
  </si>
  <si>
    <t>2.1 Contaminated land assessment by an AQP 1 evidenced by preliminary site investigation and report.
2.2 Remediation or management of identified contaminated land completed, evidenced by site validation report and
site suitability statement issued by the AQP.
2.3 Removal of land from Contaminated Land Register.
2.4 Removal of land from Environmental Management Land Register if feasible.</t>
  </si>
  <si>
    <r>
      <t xml:space="preserve">4.1 Soil assessment completed by an AQP to confirm quantity, quality, compatibility with rehabilitation methodology
and PMLU, and guide amelioration of material.
4.2 The seedbed has been prepared for seeding and satisfies the below criteria for each applicable PMLU
</t>
    </r>
    <r>
      <rPr>
        <u/>
        <sz val="11"/>
        <color theme="1"/>
        <rFont val="Calibri"/>
        <family val="2"/>
        <scheme val="minor"/>
      </rPr>
      <t xml:space="preserve">Beef cattle grazing PMLU
</t>
    </r>
    <r>
      <rPr>
        <sz val="11"/>
        <color theme="1"/>
        <rFont val="Calibri"/>
        <family val="2"/>
        <scheme val="minor"/>
      </rPr>
      <t xml:space="preserve">- Topsoil is placed at a minimum 150mm depth on all areas to be revegetated, or, where topsoil deficit exists,
additional treatments have been applied as appropriate to generate a plant growth medium.
- Soil ameliorants and fertilisers recommended by the soil assessment applied as needed to address soil and/or
growth medium limitations.
</t>
    </r>
    <r>
      <rPr>
        <u/>
        <sz val="11"/>
        <color theme="1"/>
        <rFont val="Calibri"/>
        <family val="2"/>
        <scheme val="minor"/>
      </rPr>
      <t>Native bushland corridor PMLU</t>
    </r>
    <r>
      <rPr>
        <sz val="11"/>
        <color theme="1"/>
        <rFont val="Calibri"/>
        <family val="2"/>
        <scheme val="minor"/>
      </rPr>
      <t xml:space="preserve">
- Ameliorants and fertilisers are applied as needed to address plant growth medium limitations.
</t>
    </r>
    <r>
      <rPr>
        <u/>
        <sz val="11"/>
        <color theme="1"/>
        <rFont val="Calibri"/>
        <family val="2"/>
        <scheme val="minor"/>
      </rPr>
      <t>Flood protection landform PMLU</t>
    </r>
    <r>
      <rPr>
        <sz val="11"/>
        <color theme="1"/>
        <rFont val="Calibri"/>
        <family val="2"/>
        <scheme val="minor"/>
      </rPr>
      <t xml:space="preserve">
- Topsoil is to be a minimum 150mm depth on all areas to be revegetated, or, where topsoil deficit exists,
additional treatments have been applied as appropriate to generate a plant growth medium.
- Soil ameliorants and fertilisers recommended by the soil assessment applied as needed to address soil and/or
growth medium limitations.
</t>
    </r>
    <r>
      <rPr>
        <u/>
        <sz val="11"/>
        <color theme="1"/>
        <rFont val="Calibri"/>
        <family val="2"/>
        <scheme val="minor"/>
      </rPr>
      <t xml:space="preserve">Boggy Creek Diversion PMLU
</t>
    </r>
    <r>
      <rPr>
        <sz val="11"/>
        <color theme="1"/>
        <rFont val="Calibri"/>
        <family val="2"/>
        <scheme val="minor"/>
      </rPr>
      <t>Seedbed preparation as per the Revegetation Plan supporting Water Licence 52699F:
- Topsoil to be replaced on all areas to be revegetated.
- Soil ameliorants and fertilisers recommended by the soil assessment applied as needed to address soil
limitations.</t>
    </r>
  </si>
  <si>
    <r>
      <t xml:space="preserve">3.1 Permian material and rock to be placed preferentially on top part of landform profile as practicable, with more
dispersive materials adequately buried.
3.2 Landform has been established and satisfies completion criteria for each PMLU below:
</t>
    </r>
    <r>
      <rPr>
        <u/>
        <sz val="10"/>
        <color theme="1"/>
        <rFont val="Calibri"/>
        <family val="2"/>
        <scheme val="minor"/>
      </rPr>
      <t>Beef cattle grazing PMLU</t>
    </r>
    <r>
      <rPr>
        <sz val="10"/>
        <color theme="1"/>
        <rFont val="Calibri"/>
        <family val="2"/>
        <scheme val="minor"/>
      </rPr>
      <t xml:space="preserve">
- All outward facing overburden slopes to achieve 0-10% slopes for Tertiary materials and 0-15% slopes for
Permian materials,
- 90% of the inward facing slopes achieving 0-10% slopes for Tertiary materials and 0-15% slopes for Permian
materials,
- Up to 10% of the inward facing slopes may include slopes between 15% to 25%, subject to these areas being
fully contained within areas of 0-15% slopes
- Landforms are assessed by an AQP as being geotechnically stable with a factor of safety ≥1.5.
</t>
    </r>
    <r>
      <rPr>
        <u/>
        <sz val="10"/>
        <color theme="1"/>
        <rFont val="Calibri"/>
        <family val="2"/>
        <scheme val="minor"/>
      </rPr>
      <t xml:space="preserve">Native bushland corridor PMLU
</t>
    </r>
    <r>
      <rPr>
        <sz val="10"/>
        <color theme="1"/>
        <rFont val="Calibri"/>
        <family val="2"/>
        <scheme val="minor"/>
      </rPr>
      <t xml:space="preserve">- Maximum 25% slope
- Areas &gt;15% to be assessed by an AQP as being stable long term, with rock mulch applied as required.
</t>
    </r>
    <r>
      <rPr>
        <u/>
        <sz val="10"/>
        <color theme="1"/>
        <rFont val="Calibri"/>
        <family val="2"/>
        <scheme val="minor"/>
      </rPr>
      <t>Flood protection landform PMLU</t>
    </r>
    <r>
      <rPr>
        <sz val="10"/>
        <color theme="1"/>
        <rFont val="Calibri"/>
        <family val="2"/>
        <scheme val="minor"/>
      </rPr>
      <t xml:space="preserve">
- Watercourse facing slopes ≤15%.
- Void facing slopes ≤15%, except where constrained by proximity to void regrade, batters can be reduced to
≤25%.
- Bench of 10m to separate inward toe embankment from adjacent edge of void stabilisation regrade.
- Landform – 0.1%AEP +0.5m freeboard.
- Line the river facing embankments at sharp changes in alignment where turbulence could occur with hard,
durable rock rip rap.
- Must be fenced to exclude stock and permanent fencing in place post construction and maintained.
Boggy Creek Diversion PMLU
- Geotechnically stable with a factor of safety ≥1.5
- As constructed drawings submitted to Department of Regional Development, Manufacturing and Water
3.3 Soil ameliorants and fertilisers are applied as needed to address spoil limitations.
</t>
    </r>
    <r>
      <rPr>
        <u/>
        <sz val="10"/>
        <color theme="1"/>
        <rFont val="Calibri"/>
        <family val="2"/>
        <scheme val="minor"/>
      </rPr>
      <t>Partially Backfilled Void Areas</t>
    </r>
    <r>
      <rPr>
        <sz val="10"/>
        <color theme="1"/>
        <rFont val="Calibri"/>
        <family val="2"/>
        <scheme val="minor"/>
      </rPr>
      <t xml:space="preserve">
3.4 Pit A (south), Pits E, F and Y (Yongala) partially backfilled to above the equilibrium groundwater levels</t>
    </r>
  </si>
  <si>
    <r>
      <t>5.1 Seed sown and/or tubestock planted at appropriate rates as determined by an AQP for each PMLU-
-</t>
    </r>
    <r>
      <rPr>
        <u/>
        <sz val="11"/>
        <color theme="1"/>
        <rFont val="Calibri"/>
        <family val="2"/>
        <scheme val="minor"/>
      </rPr>
      <t xml:space="preserve"> Beef cattle grazing PMLU</t>
    </r>
    <r>
      <rPr>
        <sz val="11"/>
        <color theme="1"/>
        <rFont val="Calibri"/>
        <family val="2"/>
        <scheme val="minor"/>
      </rPr>
      <t xml:space="preserve"> – 3P pasture species mix sown with a minimum of 4 perennial species sown.
- </t>
    </r>
    <r>
      <rPr>
        <u/>
        <sz val="11"/>
        <color theme="1"/>
        <rFont val="Calibri"/>
        <family val="2"/>
        <scheme val="minor"/>
      </rPr>
      <t>Native bushland corridor PMLU</t>
    </r>
    <r>
      <rPr>
        <sz val="11"/>
        <color theme="1"/>
        <rFont val="Calibri"/>
        <family val="2"/>
        <scheme val="minor"/>
      </rPr>
      <t xml:space="preserve"> – Native tree and shrub species mix sown to suit the regional ecosystem
requirements.
- </t>
    </r>
    <r>
      <rPr>
        <u/>
        <sz val="11"/>
        <color theme="1"/>
        <rFont val="Calibri"/>
        <family val="2"/>
        <scheme val="minor"/>
      </rPr>
      <t>Flood protection landform PMLU</t>
    </r>
    <r>
      <rPr>
        <sz val="11"/>
        <color theme="1"/>
        <rFont val="Calibri"/>
        <family val="2"/>
        <scheme val="minor"/>
      </rPr>
      <t xml:space="preserve"> – Grass species sown.
5.2 Hay mulch applied as required and at a minimum 5t/ha, particularly on slopes &gt;20%</t>
    </r>
  </si>
  <si>
    <r>
      <t xml:space="preserve">6.1 Vegetation has established and satisfies the below criteria for each applicable PMLU
</t>
    </r>
    <r>
      <rPr>
        <u/>
        <sz val="11"/>
        <color theme="1"/>
        <rFont val="Calibri"/>
        <family val="2"/>
        <scheme val="minor"/>
      </rPr>
      <t>Beef cattle grazing PMLU</t>
    </r>
    <r>
      <rPr>
        <sz val="11"/>
        <color theme="1"/>
        <rFont val="Calibri"/>
        <family val="2"/>
        <scheme val="minor"/>
      </rPr>
      <t xml:space="preserve">
- ≥50% established and persistent vegetative groundcover for all slopes from 0-15%.
- ≥80% established and persistent vegetative cover for slopes from 15% to 25%.
- At least 4 perennial species established
</t>
    </r>
    <r>
      <rPr>
        <u/>
        <sz val="11"/>
        <color theme="1"/>
        <rFont val="Calibri"/>
        <family val="2"/>
        <scheme val="minor"/>
      </rPr>
      <t>Native bushland corridor PMLU</t>
    </r>
    <r>
      <rPr>
        <sz val="11"/>
        <color theme="1"/>
        <rFont val="Calibri"/>
        <family val="2"/>
        <scheme val="minor"/>
      </rPr>
      <t xml:space="preserve">
- ≥50% established and persistent ground cover (vegetative and/or rock mulch) for all slopes from 0-20%.
- ≥80% established and persistent ground cover (vegetative and/or rock mulch) for slopes from 20% to 25%.
Species richness composing of:
- ≥ 2 tree species,
- ≥ 3 shrub species,
- ≥ 5 groundcover species
from one or a combination of regional ecosystems from the list below:
- 11.7.1
- 11.7.2
- 11.7.4
- 11.5.9
- 11.10.12
- 11.10.1
</t>
    </r>
    <r>
      <rPr>
        <u/>
        <sz val="11"/>
        <color theme="1"/>
        <rFont val="Calibri"/>
        <family val="2"/>
        <scheme val="minor"/>
      </rPr>
      <t>Flood protection landform PMLU</t>
    </r>
    <r>
      <rPr>
        <sz val="11"/>
        <color theme="1"/>
        <rFont val="Calibri"/>
        <family val="2"/>
        <scheme val="minor"/>
      </rPr>
      <t xml:space="preserve">
- ≥50% established and persistent ground cover (vegetative and/or rock mulch) for all slopes
</t>
    </r>
    <r>
      <rPr>
        <u/>
        <sz val="11"/>
        <color theme="1"/>
        <rFont val="Calibri"/>
        <family val="2"/>
        <scheme val="minor"/>
      </rPr>
      <t xml:space="preserve">Boggy Creek Diversion PMLU
</t>
    </r>
    <r>
      <rPr>
        <sz val="11"/>
        <color theme="1"/>
        <rFont val="Calibri"/>
        <family val="2"/>
        <scheme val="minor"/>
      </rPr>
      <t>- ≥50% established and persistent ground cover (vegetative and/or rock mulch) for all vegetated slopes</t>
    </r>
  </si>
  <si>
    <t>7.1 The RA is safe, with safety hazards in rehabilitation similar to surrounding unmined landscapes to meet 0 (zero)
significant difference as defined in AS/NZS ISO 31000:2018 Risk Management.
7.2 There is no environmental harm being caused by anything on or in the RA.
Surface water runoff is non-polluting to receiving waters and complies with the following-
- pH 7.1 – 8.2
- EC (salinity) &lt;403 μs/cm
- Total Suspended Solids (TSS) (sediment loss) &lt;405 mg/L
- Arsenic ≤13 μg/L
- Molybdenum ≤34 μg/L
- Selenium ≤5 μg/L
- Sulphate (SO42+) &lt;16.34 mg/L
7.3 The RA can sustain the PMLU.
- Assessment from an AQP that rehabilitation achieves land suitability class 2 to 4 as defined in the Guidelines for
Agricultural Land Evaluation in Queensland (State Department of Queensland 2013).
7.4 Vegetation meets the following criteria:
- ≥50% established and persistent vegetative groundcover for all slopes from 0-15%.
- ≥80% established and persistent vegetative cover for slopes from 15% to 25%
- At least 4 perennial species established
7.5 Assessment from an AQP that Pits A South, E, F &amp; Y are backfilled above the modelled groundwater equilibrium
levels and no daylighting of groundwater occurs.</t>
  </si>
  <si>
    <t>8.1 The RA is safe, with, safety hazards in rehabilitation similar to surrounding unmined landscapes to meet 0 (zero)
significant difference as defined in AS/NZS ISO 31000:2018 Risk Management.
8.2 There is no environmental harm being caused by anything on or in the RA.
Surface water runoff is non-polluting to receiving waters and complies with the following-
- pH 7.1 – 8.2
- EC (salinity) &lt;403 μs/cm
- Total Suspended Solids (TSS) (sediment loss) &lt;405 mg/L
- Arsenic ≤13 μg/L
- Molybdenum ≤34 μg/L
- Selenium ≤5 μg/L
- Sulphate (SO42+) &lt;16.34 mg/L
8.3 Landholder formally accepts infrastructure for his/her ongoing beneficial use, with evidence of agreement
provided for ownership transfer. Landholder accepts the condition of infrastructure, including its structural integrity
through a legally binding agreement executed by each party.
8.4 For those areas where the landowner is the EA holder, the administering authority provides consent to the
retainment of infrastructure, in accordance with EA conditions.</t>
  </si>
  <si>
    <t>9.1 The RA is safe, with safety hazards in rehabilitation similar to surrounding unmined landscapes to meet 0 (zero)
significant difference as defined in AS/NZS ISO 31000:2018 Risk Management.
9.2 There is no environmental harm being caused by anything on or in the RA.
Surface water runoff is non-polluting to receiving waters and complies with the following-
- pH 7.1 – 8.2
- EC (salinity) &lt;403 μs/cm
- Total Suspended Solids (TSS) (sediment loss) &lt;405 mg/L
- Arsenic ≤13 μg/L
- Molybdenum ≤34 μg/L
- Selenium ≤5 μg/L
- Sulphate (SO42+) &lt;16.34 mg/L
9.3 Assessment by an AQP that the Diversion has an IDC score &gt;10 as defined in Criteria for functioning river landscape units in mining and post-mining landscapes (ACARP Project number C20017).</t>
  </si>
  <si>
    <t>10.1 The RA is safe, with safety hazards in rehabilitation similar to surrounding unmined landscapes to meet 0 (zero)
significant difference as defined in AS/NZS ISO 31000:2018 Risk Management.
10.2 There is no environmental harm being caused by anything on or in the RA.
Surface water runoff is non-polluting to receiving waters and complies with the following-
- pH 7.1 – 8.2
- EC (salinity) &lt;403 μs/cm
- Total Suspended Solids (TSS) (sediment loss) &lt;405 mg/L
- Arsenic ≤13 μg/L
- Molybdenum ≤34 μg/L
- Selenium ≤5 μg/L
- Sulphate (SO42+) &lt;16.34 mg/L
10.3 The RA can sustain the desired PMLU.
Assessment from an AQP that rehabilitation has native species and native bushland characteristics demonstrating
native species richness including:
- ≥2 tree species;
- ≥3 shrub species;
- ≥5 groundcover species
from one or a combination of regional ecosystems from the list below:
- 11.7.1
- 11.7.2
- 11.7.4
- 11.5.9
- 11.10.12
- 11.10.1
and ground coverage meeting the below criteria:
- ≥50% established and persistent ground cover (vegetative and/or rock mulch) for all slopes from 0-20%.
- ≥80% established and persistent ground cover (vegetative and/or rock mulch) for slopes from 20% to 25%.</t>
  </si>
  <si>
    <t>11.1 The RA is safe, with safety hazards in rehabilitation are similar to surrounding unmined landscapes to meet 0
(zero) significant difference as defined in AS/NZS ISO 31000:2018 Risk Management.
11.2 There is no environmental harm being caused by anything on or in the RA.
Surface water runoff complies with the following-
- pH 7.1 – 8.2
- EC (salinity) &lt;403 μs/cm
- Total Suspended Solids (TSS) (sediment loss) &lt;405 mg/L
- Arsenic ≤13 μg/L
- Molybdenum ≤34 μg/L
- Selenium ≤5 μg/L
- Sulphate (SO42+) &lt;16.34 mg/L
11.3 A permanent flood protection landform is in place, constructed as per certified designs provided under conditions
of the EA, and assessed by an AQP.
11.4 Floodplain width re-instated with a minimum 2km width between the B Pit flood protection landform and the C
Pit flood protection landform.
11.5 Exclusion of Stock – permanent fencing in place and maintained.</t>
  </si>
  <si>
    <t>RM12</t>
  </si>
  <si>
    <t>Achievement of a stable condition (Underground Mining Surface Areas - not
applicable to underground workings)</t>
  </si>
  <si>
    <t>12.1 Assessment by an AQP confirms:
- Long-term stability of the underground mine layout with a minimum factor of safety of 1.6 under the Nogoa
River floodplain, with the exception of a factor of safety of 2.11 under the Nogoa River and anabranch.
- All life of mine seals meet the requirements dictated in the Coal Mining Health and Safety Regulation 2017, or
a more current version.</t>
  </si>
  <si>
    <t>Highwalls</t>
  </si>
  <si>
    <r>
      <t xml:space="preserve">Pits, A Central, A North, B, C, D &amp; E highwalls meet the below criterion:
</t>
    </r>
    <r>
      <rPr>
        <u/>
        <sz val="11"/>
        <color theme="1"/>
        <rFont val="Calibri"/>
        <family val="2"/>
        <scheme val="minor"/>
      </rPr>
      <t>Highwalls</t>
    </r>
    <r>
      <rPr>
        <sz val="11"/>
        <color theme="1"/>
        <rFont val="Calibri"/>
        <family val="2"/>
        <scheme val="minor"/>
      </rPr>
      <t xml:space="preserve">
1.1 Slope gradients achieved as follows:
- Maximum of 275% slopes for competent high walls.
- Maximum of 50% slopes for incompetent material.
- Northern Endwall of B Pit maximum 15% slope
1.2 Landforms are assessed by an AQP as geotechnically and erosionally stable with a factor of safety ≥1.5
1.3 Water run-off from above the highwall is channelled to the groundwater daylighting water areas through design
pathways.</t>
    </r>
  </si>
  <si>
    <r>
      <rPr>
        <u/>
        <sz val="11"/>
        <color theme="1"/>
        <rFont val="Calibri"/>
        <family val="2"/>
        <scheme val="minor"/>
      </rPr>
      <t>Highwalls</t>
    </r>
    <r>
      <rPr>
        <sz val="11"/>
        <color theme="1"/>
        <rFont val="Calibri"/>
        <family val="2"/>
        <scheme val="minor"/>
      </rPr>
      <t xml:space="preserve">
2.1 Bunded, fenced and signed to exclude humans and stock.
</t>
    </r>
    <r>
      <rPr>
        <u/>
        <sz val="11"/>
        <color theme="1"/>
        <rFont val="Calibri"/>
        <family val="2"/>
        <scheme val="minor"/>
      </rPr>
      <t>Groundwater Daylighting Areas</t>
    </r>
    <r>
      <rPr>
        <sz val="11"/>
        <color theme="1"/>
        <rFont val="Calibri"/>
        <family val="2"/>
        <scheme val="minor"/>
      </rPr>
      <t xml:space="preserve">
2.2 Groundwater daylighting areas will not cause environmental harm outside of the mining leases relevant mining tenure
boundary.
2.3 Assessment by an AQP that:
Groundwater daylighting areas act as groundwater sinks to the receiving groundwater environment.
- Regional groundwater aquifers maintain their current water quality and groundwater monitoring bores do not
exceed the water quality limits detailed in Table C11 – Groundwater quality limits in the relevant EA as a result of
mining activities.
2.4 Maximum dimensions will not be exceeded for:
- A Central – Surface Water Level -133mAHD, Water storage Volume -0.5GL, and Water Area – 3ha
- A North – Surface Water Level – 133mAHD, Water storage volume – 1.2GL, and Water Area – 16ha
- B – Surface Water Level – 123mAHD, Water Storage Volume – 3.1GL and Water Area – 33ha
- C and D – Surface Water Level – 125mAHD, Water Storage Volume – 22.1GL and Water Areas – 65ha for C and 75ha
for D
2.5 Fenced and signed to exclude humans and stock.</t>
    </r>
  </si>
  <si>
    <t>Commencement of first milestone</t>
  </si>
  <si>
    <t>Progressive rehabilitation certified in 2018 and 2021</t>
  </si>
  <si>
    <t>* No milestones apply as these
areas have been progressively
certified. *</t>
  </si>
  <si>
    <t>Mine domain 1 - Overburden / infrastructure areas, including overburden emplacement areas, low walls, mine infrastructure areas, and surface disturbance associated with underground mining (Figure 9-10 Rehabilitation Area 2 (RA 02))</t>
  </si>
  <si>
    <t>Commencement of first milestone:
RM10</t>
  </si>
  <si>
    <t>Cattle grazing</t>
  </si>
  <si>
    <t>RA1
(N/A - existing rehabilitation progressively certified)</t>
  </si>
  <si>
    <t>Mine domain 4 – cleared areas (Figure 9-11 Rehabilitation Area 3 (RA 03))</t>
  </si>
  <si>
    <t>Native bushland corridor</t>
  </si>
  <si>
    <t>Mine domain 3 - Boggy creek diversion (Figure 9-12 Rehabilitation Area 4 (RA 04))</t>
  </si>
  <si>
    <t>Boggy Creek diversion</t>
  </si>
  <si>
    <t>Mine domain 1 – Overburden / infrastructure areas, including overburden emplacement areas, low walls, mine infrastructure areas, borrow pits, sewage ponds, roads and dams (Figure 9-13 Rehabilitation Area 5 (RA 05))</t>
  </si>
  <si>
    <t>Mine domain 3 – Overburden / mine disturbed areas including overburden emplacement areas, low walls, highwalls and cleared areas (Figure 9-14 Rehabilitation Area 6 (RA 06))</t>
  </si>
  <si>
    <t>Boggy creek diversion</t>
  </si>
  <si>
    <t>Mine domain 3 - Boggy creek diversion (adjoining areas) (Figure 9-15 Rehabilitation Area 7 (RA 07))</t>
  </si>
  <si>
    <t>Mine domain 1 – Overburden / infrastructure areas, including overburden emplacement, low walls, stockpiles/lay downs, coal handling plant, rail loop, roads, mine industrial area (workshops, fuel farm, washdown etc), dams and surface disturbance associated with underground mining (Figure 9-16 Rehabilitation Area 8 (RA8))</t>
  </si>
  <si>
    <t>Commencement of first milestone:
RM8</t>
  </si>
  <si>
    <t>Mine domain 3 – Overburden emplacement areas and highwalls (Figure 9-17 Rehabilitation Area 9 (RA9))</t>
  </si>
  <si>
    <t>Flood protection landform</t>
  </si>
  <si>
    <t>Mine domain 7 - Flood protection landform constructed over existing levee and overburden emplacement areas (Figure 9-18 Rehabilitation Area 10 (RA10))</t>
  </si>
  <si>
    <t>Mine domain 1 – Overburden / infrastructure areas, including overburden emplacement areas, low walls, highwalls, mine infrastructure areas, stockpiles/laydowns, roads and dams (Figure 9-19 Rehabilitation Area 11 (RA11))</t>
  </si>
  <si>
    <t>Mine domain 3 – Overburden emplacement areas and highwalls (Figure 9-20 Rehabilitation Area 12 (RA12))</t>
  </si>
  <si>
    <t>Mine domain 7 - Flood protection landform constructed over existing levee (Figure 9-21 Rehabilitation Area 13 (RA13))</t>
  </si>
  <si>
    <t>Mine domain 2 – roads, bridge, powerlines, dams and associated water infrastructure (eg. pipelines) (Figure 9-22 Rehabilitation Area 14 (RA14))</t>
  </si>
  <si>
    <t>Landholder retained infrastructure</t>
  </si>
  <si>
    <t>RA15
(Surface Area of the Underground Mining Area)</t>
  </si>
  <si>
    <t>Underground Mining (Figure – RA15)</t>
  </si>
  <si>
    <t>Commencement of first milestone:
RM12</t>
  </si>
  <si>
    <t>Existing surface use, or RA PMLU or IA NUMA where applicable</t>
  </si>
  <si>
    <t>Mine domain 6 – A Central, A North, B, C, D &amp; E Pit Highwalls (Figure 9-23 Improvement Area 1 (IA 01))</t>
  </si>
  <si>
    <t>IA2
(Groundwater Daylighting Areas)</t>
  </si>
  <si>
    <t>Mine domain 5 - A Central, A North, B, C &amp; D Pits Groundwater daylighting water areas (Figure 9 -24 Improvement Area 2 (IA 02))</t>
  </si>
  <si>
    <t>Groundwater daylighting water areas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</si>
</sst>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d/mm/yy;@"/>
    <numFmt numFmtId="165" formatCode="0.0"/>
  </numFmts>
  <fonts count="9" x14ac:knownFonts="1">
    <font>
      <sz val="11"/>
      <color theme="1"/>
      <name val="Calibri"/>
      <family val="2"/>
      <scheme val="minor"/>
    </font>
    <font>
      <b/>
      <sz val="11"/>
      <color theme="1"/>
      <name val="Calibri"/>
      <family val="2"/>
      <scheme val="minor"/>
    </font>
    <font>
      <b/>
      <sz val="14"/>
      <color theme="1"/>
      <name val="Calibri"/>
      <family val="2"/>
      <scheme val="minor"/>
    </font>
    <font>
      <b/>
      <sz val="11"/>
      <color theme="1"/>
      <name val="Calibri"/>
      <family val="2"/>
      <scheme val="minor"/>
    </font>
    <font>
      <b/>
      <u/>
      <sz val="11"/>
      <color theme="1"/>
      <name val="Calibri"/>
      <family val="2"/>
      <scheme val="minor"/>
    </font>
    <font>
      <sz val="8"/>
      <name val="Calibri"/>
      <family val="2"/>
      <scheme val="minor"/>
    </font>
    <font>
      <u/>
      <sz val="11"/>
      <color theme="1"/>
      <name val="Calibri"/>
      <family val="2"/>
      <scheme val="minor"/>
    </font>
    <font>
      <sz val="10"/>
      <color theme="1"/>
      <name val="Calibri"/>
      <family val="2"/>
      <scheme val="minor"/>
    </font>
    <font>
      <u/>
      <sz val="10"/>
      <color theme="1"/>
      <name val="Calibri"/>
      <family val="2"/>
      <scheme val="minor"/>
    </font>
  </fonts>
  <fills count="9">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s>
  <borders count="15">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s>
  <cellStyleXfs count="1">
    <xf numFmtId="0" fontId="0" fillId="0" borderId="0"/>
  </cellStyleXfs>
  <cellXfs count="124">
    <xf numFmtId="0" fontId="0" fillId="0" borderId="0" xfId="0"/>
    <xf numFmtId="0" fontId="1" fillId="5" borderId="1" xfId="0" applyFont="1" applyFill="1" applyBorder="1" applyAlignment="1">
      <alignment wrapText="1"/>
    </xf>
    <xf numFmtId="0" fontId="1" fillId="0" borderId="0" xfId="0" applyFont="1"/>
    <xf numFmtId="0" fontId="1" fillId="5" borderId="4" xfId="0" applyFont="1" applyFill="1" applyBorder="1"/>
    <xf numFmtId="0" fontId="1" fillId="5" borderId="6" xfId="0" applyFont="1" applyFill="1" applyBorder="1"/>
    <xf numFmtId="0" fontId="1" fillId="4" borderId="7" xfId="0" applyFont="1" applyFill="1" applyBorder="1"/>
    <xf numFmtId="0" fontId="1" fillId="4" borderId="8" xfId="0" applyFont="1" applyFill="1" applyBorder="1"/>
    <xf numFmtId="0" fontId="1" fillId="4" borderId="9" xfId="0" applyFont="1" applyFill="1" applyBorder="1"/>
    <xf numFmtId="0" fontId="0" fillId="2" borderId="1" xfId="0" applyFill="1" applyBorder="1" applyAlignment="1">
      <alignment horizontal="left" vertical="center"/>
    </xf>
    <xf numFmtId="0" fontId="0" fillId="0" borderId="0" xfId="0" applyFill="1"/>
    <xf numFmtId="0" fontId="3" fillId="5" borderId="4" xfId="0" applyFont="1" applyFill="1" applyBorder="1"/>
    <xf numFmtId="164" fontId="0" fillId="7" borderId="1" xfId="0" applyNumberFormat="1" applyFill="1" applyBorder="1" applyAlignment="1">
      <alignment horizontal="center" vertical="center"/>
    </xf>
    <xf numFmtId="0" fontId="0" fillId="7" borderId="1" xfId="0" applyFill="1" applyBorder="1" applyAlignment="1">
      <alignment horizontal="center" vertical="center"/>
    </xf>
    <xf numFmtId="0" fontId="0" fillId="7" borderId="2" xfId="0" applyFill="1" applyBorder="1" applyAlignment="1">
      <alignment horizontal="center" vertical="center"/>
    </xf>
    <xf numFmtId="164" fontId="0" fillId="7" borderId="10" xfId="0" applyNumberFormat="1" applyFill="1" applyBorder="1" applyAlignment="1">
      <alignment horizontal="center" vertical="center"/>
    </xf>
    <xf numFmtId="0" fontId="0" fillId="8" borderId="1" xfId="0" applyFill="1" applyBorder="1" applyAlignment="1">
      <alignment horizontal="center" vertical="center"/>
    </xf>
    <xf numFmtId="0" fontId="0" fillId="8" borderId="2" xfId="0" applyFill="1" applyBorder="1" applyAlignment="1">
      <alignment horizontal="center" vertical="center"/>
    </xf>
    <xf numFmtId="0" fontId="0" fillId="8" borderId="10" xfId="0" applyFill="1" applyBorder="1" applyAlignment="1">
      <alignment horizontal="center" vertical="center"/>
    </xf>
    <xf numFmtId="0" fontId="0" fillId="7" borderId="13" xfId="0" applyFill="1" applyBorder="1" applyAlignment="1">
      <alignment horizontal="center" vertical="center"/>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0" fontId="0" fillId="2" borderId="1" xfId="0" applyFill="1" applyBorder="1" applyAlignment="1">
      <alignment horizontal="left" vertical="center" wrapText="1"/>
    </xf>
    <xf numFmtId="0" fontId="0" fillId="0" borderId="2" xfId="0" applyBorder="1" applyAlignment="1">
      <alignment horizontal="left" vertical="center" wrapText="1"/>
    </xf>
    <xf numFmtId="0" fontId="0" fillId="0" borderId="5" xfId="0" applyBorder="1" applyAlignment="1">
      <alignment horizontal="left" vertical="center" wrapText="1"/>
    </xf>
    <xf numFmtId="0" fontId="0" fillId="8" borderId="8" xfId="0" applyFill="1" applyBorder="1" applyAlignment="1">
      <alignment horizontal="center" vertical="center"/>
    </xf>
    <xf numFmtId="0" fontId="1" fillId="5" borderId="1" xfId="0" applyFont="1" applyFill="1" applyBorder="1"/>
    <xf numFmtId="0" fontId="0" fillId="0" borderId="0" xfId="0" applyAlignment="1">
      <alignment vertical="center"/>
    </xf>
    <xf numFmtId="0" fontId="1" fillId="3" borderId="4" xfId="0" applyFont="1" applyFill="1" applyBorder="1" applyAlignment="1">
      <alignment vertical="center" wrapText="1"/>
    </xf>
    <xf numFmtId="0" fontId="1" fillId="3" borderId="6" xfId="0" applyFont="1" applyFill="1" applyBorder="1" applyAlignment="1">
      <alignment vertical="center" wrapText="1"/>
    </xf>
    <xf numFmtId="0" fontId="1" fillId="5" borderId="1" xfId="0" applyFont="1" applyFill="1" applyBorder="1" applyAlignment="1">
      <alignment vertical="center" wrapText="1"/>
    </xf>
    <xf numFmtId="0" fontId="0" fillId="0" borderId="0" xfId="0" applyFill="1" applyAlignment="1">
      <alignment vertical="center"/>
    </xf>
    <xf numFmtId="0" fontId="1" fillId="5" borderId="4" xfId="0" applyFont="1" applyFill="1" applyBorder="1" applyAlignment="1">
      <alignment vertical="center"/>
    </xf>
    <xf numFmtId="0" fontId="1" fillId="0" borderId="0" xfId="0" applyFont="1" applyAlignment="1">
      <alignment vertical="center"/>
    </xf>
    <xf numFmtId="0" fontId="1" fillId="3" borderId="1" xfId="0" applyFont="1" applyFill="1" applyBorder="1" applyAlignment="1">
      <alignment vertical="center" wrapText="1"/>
    </xf>
    <xf numFmtId="0" fontId="1" fillId="3" borderId="10" xfId="0" applyFont="1" applyFill="1" applyBorder="1" applyAlignment="1">
      <alignment vertical="center" wrapText="1"/>
    </xf>
    <xf numFmtId="0" fontId="1" fillId="5" borderId="1" xfId="0" applyFont="1" applyFill="1" applyBorder="1" applyAlignment="1">
      <alignment vertical="center"/>
    </xf>
    <xf numFmtId="0" fontId="1" fillId="3" borderId="1" xfId="0" applyFont="1" applyFill="1" applyBorder="1" applyAlignment="1">
      <alignment wrapText="1"/>
    </xf>
    <xf numFmtId="0" fontId="1" fillId="3" borderId="10" xfId="0" applyFont="1" applyFill="1" applyBorder="1" applyAlignment="1">
      <alignment wrapText="1"/>
    </xf>
    <xf numFmtId="0" fontId="7" fillId="0" borderId="2" xfId="0" applyFont="1" applyBorder="1" applyAlignment="1">
      <alignment horizontal="left" vertical="center" wrapText="1"/>
    </xf>
    <xf numFmtId="0" fontId="0" fillId="0" borderId="1" xfId="0" applyBorder="1" applyAlignment="1">
      <alignment horizontal="left" vertical="center" wrapText="1"/>
    </xf>
    <xf numFmtId="0" fontId="1" fillId="5" borderId="4" xfId="0" applyFont="1" applyFill="1" applyBorder="1" applyAlignment="1">
      <alignment vertical="center" wrapText="1"/>
    </xf>
    <xf numFmtId="0" fontId="0" fillId="0" borderId="0" xfId="0" applyAlignment="1">
      <alignment wrapText="1"/>
    </xf>
    <xf numFmtId="165" fontId="0" fillId="8" borderId="10" xfId="0" applyNumberFormat="1" applyFill="1" applyBorder="1" applyAlignment="1">
      <alignment horizontal="center" vertical="center"/>
    </xf>
    <xf numFmtId="3" fontId="0" fillId="7" borderId="1" xfId="0" applyNumberFormat="1" applyFill="1" applyBorder="1" applyAlignment="1">
      <alignment horizontal="center" vertical="center"/>
    </xf>
    <xf numFmtId="3" fontId="0" fillId="8" borderId="1" xfId="0" applyNumberFormat="1" applyFill="1" applyBorder="1" applyAlignment="1">
      <alignment horizontal="center" vertical="center"/>
    </xf>
    <xf numFmtId="165" fontId="0" fillId="8" borderId="8" xfId="0" applyNumberFormat="1" applyFill="1" applyBorder="1" applyAlignment="1">
      <alignment horizontal="center" vertical="center"/>
    </xf>
    <xf numFmtId="0" fontId="0" fillId="8" borderId="9" xfId="0" applyFill="1" applyBorder="1" applyAlignment="1">
      <alignment horizontal="center" vertical="center"/>
    </xf>
    <xf numFmtId="0" fontId="1" fillId="6" borderId="5" xfId="0" applyFont="1" applyFill="1" applyBorder="1" applyAlignment="1">
      <alignment horizontal="left"/>
    </xf>
    <xf numFmtId="0" fontId="1" fillId="6" borderId="11" xfId="0" applyFont="1" applyFill="1" applyBorder="1" applyAlignment="1">
      <alignment horizontal="left"/>
    </xf>
    <xf numFmtId="0" fontId="1" fillId="6" borderId="6" xfId="0" applyFont="1" applyFill="1" applyBorder="1" applyAlignment="1">
      <alignment horizontal="left"/>
    </xf>
    <xf numFmtId="0" fontId="1" fillId="6" borderId="12" xfId="0" applyFont="1" applyFill="1" applyBorder="1" applyAlignment="1">
      <alignment horizontal="left"/>
    </xf>
    <xf numFmtId="0" fontId="1" fillId="6" borderId="0" xfId="0" applyFont="1" applyFill="1" applyBorder="1" applyAlignment="1">
      <alignment horizontal="left"/>
    </xf>
    <xf numFmtId="0" fontId="1" fillId="6" borderId="13" xfId="0" applyFont="1" applyFill="1" applyBorder="1" applyAlignment="1">
      <alignment horizontal="left"/>
    </xf>
    <xf numFmtId="0" fontId="1" fillId="6" borderId="9" xfId="0" applyFont="1" applyFill="1" applyBorder="1" applyAlignment="1">
      <alignment horizontal="left"/>
    </xf>
    <xf numFmtId="0" fontId="1" fillId="6" borderId="14" xfId="0" applyFont="1" applyFill="1" applyBorder="1" applyAlignment="1">
      <alignment horizontal="left"/>
    </xf>
    <xf numFmtId="0" fontId="1" fillId="6" borderId="7" xfId="0" applyFont="1" applyFill="1" applyBorder="1" applyAlignment="1">
      <alignment horizontal="left"/>
    </xf>
    <xf numFmtId="0" fontId="1" fillId="5" borderId="1" xfId="0" applyFont="1" applyFill="1" applyBorder="1" applyAlignment="1">
      <alignment horizontal="left" vertical="center"/>
    </xf>
    <xf numFmtId="165" fontId="0" fillId="2" borderId="12" xfId="0" applyNumberFormat="1" applyFill="1" applyBorder="1" applyAlignment="1">
      <alignment horizontal="center" vertical="center"/>
    </xf>
    <xf numFmtId="165" fontId="0" fillId="2" borderId="0" xfId="0" applyNumberFormat="1" applyFill="1" applyBorder="1" applyAlignment="1">
      <alignment horizontal="center" vertical="center"/>
    </xf>
    <xf numFmtId="165" fontId="0" fillId="2" borderId="13" xfId="0" applyNumberFormat="1" applyFill="1" applyBorder="1" applyAlignment="1">
      <alignment horizontal="center" vertic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1" fillId="5" borderId="1" xfId="0" applyFont="1" applyFill="1" applyBorder="1" applyAlignment="1">
      <alignment horizontal="left" vertical="center" wrapText="1"/>
    </xf>
    <xf numFmtId="0" fontId="0" fillId="2" borderId="5" xfId="0" applyFill="1" applyBorder="1" applyAlignment="1">
      <alignment horizontal="center" vertical="center" wrapText="1"/>
    </xf>
    <xf numFmtId="0" fontId="0" fillId="2" borderId="11"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14" fontId="0" fillId="2" borderId="2" xfId="0" applyNumberFormat="1" applyFill="1" applyBorder="1" applyAlignment="1">
      <alignment horizontal="center" vertical="center"/>
    </xf>
    <xf numFmtId="14" fontId="0" fillId="2" borderId="3" xfId="0" applyNumberFormat="1" applyFill="1" applyBorder="1" applyAlignment="1">
      <alignment horizontal="center" vertical="center"/>
    </xf>
    <xf numFmtId="14" fontId="0" fillId="2" borderId="4" xfId="0" applyNumberFormat="1" applyFill="1" applyBorder="1" applyAlignment="1">
      <alignment horizontal="center" vertical="center"/>
    </xf>
    <xf numFmtId="0" fontId="0" fillId="2" borderId="9" xfId="0" applyFill="1" applyBorder="1" applyAlignment="1">
      <alignment horizontal="center" vertical="center"/>
    </xf>
    <xf numFmtId="0" fontId="0" fillId="2" borderId="14" xfId="0" applyFill="1" applyBorder="1" applyAlignment="1">
      <alignment horizontal="center" vertical="center"/>
    </xf>
    <xf numFmtId="0" fontId="0" fillId="2" borderId="7" xfId="0" applyFill="1" applyBorder="1" applyAlignment="1">
      <alignment horizontal="center" vertic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1" fillId="6" borderId="12" xfId="0" applyFont="1" applyFill="1" applyBorder="1" applyAlignment="1">
      <alignment horizontal="left" vertical="center"/>
    </xf>
    <xf numFmtId="0" fontId="1" fillId="6" borderId="0" xfId="0" applyFont="1" applyFill="1" applyBorder="1" applyAlignment="1">
      <alignment horizontal="left" vertical="center"/>
    </xf>
    <xf numFmtId="0" fontId="1" fillId="6" borderId="13" xfId="0" applyFont="1" applyFill="1" applyBorder="1" applyAlignment="1">
      <alignment horizontal="left" vertical="center"/>
    </xf>
    <xf numFmtId="0" fontId="1" fillId="6" borderId="9" xfId="0" applyFont="1" applyFill="1" applyBorder="1" applyAlignment="1">
      <alignment horizontal="left" vertical="center"/>
    </xf>
    <xf numFmtId="0" fontId="1" fillId="6" borderId="14" xfId="0" applyFont="1" applyFill="1" applyBorder="1" applyAlignment="1">
      <alignment horizontal="left" vertical="center"/>
    </xf>
    <xf numFmtId="0" fontId="1" fillId="6" borderId="7" xfId="0" applyFont="1" applyFill="1" applyBorder="1" applyAlignment="1">
      <alignment horizontal="left" vertical="center"/>
    </xf>
    <xf numFmtId="0" fontId="1" fillId="6" borderId="5" xfId="0" applyFont="1" applyFill="1" applyBorder="1" applyAlignment="1">
      <alignment horizontal="left" vertical="center"/>
    </xf>
    <xf numFmtId="0" fontId="1" fillId="6" borderId="11" xfId="0" applyFont="1" applyFill="1" applyBorder="1" applyAlignment="1">
      <alignment horizontal="left" vertical="center"/>
    </xf>
    <xf numFmtId="0" fontId="1" fillId="6" borderId="6" xfId="0" applyFont="1" applyFill="1" applyBorder="1" applyAlignment="1">
      <alignment horizontal="left" vertical="center"/>
    </xf>
    <xf numFmtId="0" fontId="0" fillId="2" borderId="12" xfId="0" applyFill="1" applyBorder="1" applyAlignment="1">
      <alignment horizontal="center" vertical="center"/>
    </xf>
    <xf numFmtId="0" fontId="0" fillId="2" borderId="0" xfId="0" applyFill="1" applyBorder="1" applyAlignment="1">
      <alignment horizontal="center" vertical="center"/>
    </xf>
    <xf numFmtId="0" fontId="0" fillId="2" borderId="13" xfId="0" applyFill="1"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wrapText="1"/>
    </xf>
    <xf numFmtId="165" fontId="0" fillId="2" borderId="2" xfId="0" applyNumberFormat="1" applyFill="1" applyBorder="1" applyAlignment="1">
      <alignment horizontal="center" vertical="center"/>
    </xf>
    <xf numFmtId="0" fontId="1" fillId="3" borderId="12" xfId="0" applyFont="1" applyFill="1" applyBorder="1" applyAlignment="1">
      <alignment horizontal="center" vertical="center"/>
    </xf>
    <xf numFmtId="0" fontId="0" fillId="0" borderId="0" xfId="0" applyBorder="1" applyAlignment="1">
      <alignment horizontal="center" vertical="center"/>
    </xf>
    <xf numFmtId="0" fontId="1" fillId="3" borderId="9" xfId="0" applyFont="1" applyFill="1" applyBorder="1" applyAlignment="1">
      <alignment horizontal="center" vertical="center"/>
    </xf>
    <xf numFmtId="0" fontId="1" fillId="3" borderId="14" xfId="0" applyFont="1" applyFill="1" applyBorder="1" applyAlignment="1">
      <alignment horizontal="center" vertical="center"/>
    </xf>
    <xf numFmtId="0" fontId="1" fillId="3" borderId="7"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11" xfId="0" applyFont="1" applyFill="1" applyBorder="1" applyAlignment="1">
      <alignment horizontal="center" vertical="center"/>
    </xf>
    <xf numFmtId="0" fontId="2" fillId="4" borderId="6" xfId="0" applyFont="1" applyFill="1" applyBorder="1" applyAlignment="1">
      <alignment horizontal="center" vertical="center"/>
    </xf>
    <xf numFmtId="0" fontId="1" fillId="3" borderId="0" xfId="0" applyFont="1" applyFill="1" applyBorder="1" applyAlignment="1">
      <alignment horizontal="center" vertical="center"/>
    </xf>
    <xf numFmtId="0" fontId="1" fillId="5" borderId="8" xfId="0" applyFont="1" applyFill="1" applyBorder="1" applyAlignment="1">
      <alignment horizontal="left" vertical="center" wrapText="1"/>
    </xf>
    <xf numFmtId="0" fontId="1" fillId="5" borderId="8" xfId="0" applyFont="1" applyFill="1" applyBorder="1" applyAlignment="1">
      <alignment horizontal="left" vertical="center"/>
    </xf>
    <xf numFmtId="14" fontId="0" fillId="2" borderId="2" xfId="0" applyNumberFormat="1" applyFill="1" applyBorder="1" applyAlignment="1">
      <alignment horizontal="center" vertical="center" wrapText="1"/>
    </xf>
    <xf numFmtId="14" fontId="0" fillId="2" borderId="3" xfId="0" applyNumberFormat="1" applyFill="1" applyBorder="1" applyAlignment="1">
      <alignment horizontal="center" vertical="center" wrapText="1"/>
    </xf>
    <xf numFmtId="14" fontId="0" fillId="2" borderId="4" xfId="0" applyNumberFormat="1" applyFill="1" applyBorder="1" applyAlignment="1">
      <alignment horizontal="center" vertical="center" wrapText="1"/>
    </xf>
    <xf numFmtId="0" fontId="0" fillId="2" borderId="12" xfId="0" applyFill="1" applyBorder="1" applyAlignment="1">
      <alignment horizontal="center" vertical="center" wrapText="1"/>
    </xf>
    <xf numFmtId="0" fontId="0" fillId="2" borderId="0" xfId="0" applyFill="1" applyBorder="1" applyAlignment="1">
      <alignment horizontal="center" vertical="center" wrapText="1"/>
    </xf>
    <xf numFmtId="165" fontId="0" fillId="2" borderId="3" xfId="0" applyNumberFormat="1" applyFill="1" applyBorder="1" applyAlignment="1">
      <alignment horizontal="center" vertical="center"/>
    </xf>
    <xf numFmtId="14" fontId="0" fillId="2" borderId="12" xfId="0" applyNumberFormat="1" applyFill="1" applyBorder="1" applyAlignment="1">
      <alignment horizontal="center" vertical="center"/>
    </xf>
    <xf numFmtId="14" fontId="0" fillId="2" borderId="0" xfId="0" applyNumberFormat="1" applyFill="1" applyBorder="1" applyAlignment="1">
      <alignment horizontal="center" vertical="center"/>
    </xf>
    <xf numFmtId="165" fontId="0" fillId="2" borderId="9" xfId="0" applyNumberFormat="1" applyFill="1" applyBorder="1" applyAlignment="1">
      <alignment horizontal="center" vertical="center"/>
    </xf>
    <xf numFmtId="165" fontId="0" fillId="2" borderId="14" xfId="0" applyNumberFormat="1" applyFill="1" applyBorder="1" applyAlignment="1">
      <alignment horizontal="center" vertical="center"/>
    </xf>
    <xf numFmtId="165" fontId="0" fillId="2" borderId="4" xfId="0" applyNumberFormat="1" applyFill="1" applyBorder="1" applyAlignment="1">
      <alignment horizontal="center" vertical="center"/>
    </xf>
    <xf numFmtId="0" fontId="0" fillId="2" borderId="9" xfId="0" applyFill="1" applyBorder="1" applyAlignment="1">
      <alignment horizontal="center" vertical="center" wrapText="1"/>
    </xf>
    <xf numFmtId="0" fontId="0" fillId="2" borderId="14" xfId="0" applyFill="1" applyBorder="1" applyAlignment="1">
      <alignment horizontal="center" vertical="center" wrapText="1"/>
    </xf>
    <xf numFmtId="0" fontId="0" fillId="2" borderId="7" xfId="0" applyFill="1" applyBorder="1" applyAlignment="1">
      <alignment horizontal="center" vertical="center" wrapText="1"/>
    </xf>
    <xf numFmtId="0" fontId="0" fillId="2" borderId="5" xfId="0" applyFill="1" applyBorder="1" applyAlignment="1">
      <alignment horizontal="center" vertical="center"/>
    </xf>
    <xf numFmtId="0" fontId="0" fillId="2" borderId="11" xfId="0" applyFill="1" applyBorder="1" applyAlignment="1">
      <alignment horizontal="center" vertical="center"/>
    </xf>
  </cellXfs>
  <cellStyles count="1">
    <cellStyle name="Normal" xfId="0" builtinId="0"/>
  </cellStyles>
  <dxfs count="1146">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alignment horizontal="left" vertical="center" textRotation="0" wrapText="0" indent="0" justifyLastLine="0" shrinkToFit="0" readingOrder="0"/>
      <border diagonalUp="0" diagonalDown="0" outline="0">
        <left style="medium">
          <color auto="1"/>
        </left>
        <right/>
        <top style="medium">
          <color auto="1"/>
        </top>
        <bottom style="medium">
          <color auto="1"/>
        </bottom>
      </border>
    </dxf>
    <dxf>
      <fill>
        <patternFill patternType="solid">
          <fgColor indexed="64"/>
          <bgColor theme="0" tint="-4.9989318521683403E-2"/>
        </patternFill>
      </fill>
      <alignment horizontal="left"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border diagonalUp="0" diagonalDown="0" outline="0">
        <left style="medium">
          <color auto="1"/>
        </left>
        <right style="medium">
          <color auto="1"/>
        </right>
        <top/>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outline="0">
        <left style="medium">
          <color auto="1"/>
        </left>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numFmt numFmtId="3"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border outline="0">
        <right style="medium">
          <color auto="1"/>
        </right>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ont>
        <color theme="0" tint="-0.24994659260841701"/>
      </font>
    </dxf>
    <dxf>
      <font>
        <color theme="0" tint="-0.24994659260841701"/>
      </font>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ont>
        <color theme="0" tint="-0.24994659260841701"/>
      </font>
    </dxf>
    <dxf>
      <font>
        <color theme="0" tint="-0.24994659260841701"/>
      </font>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style="medium">
          <color auto="1"/>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left style="medium">
          <color auto="1"/>
        </left>
        <right style="medium">
          <color auto="1"/>
        </right>
        <top/>
        <bottom/>
        <vertical style="medium">
          <color auto="1"/>
        </vertical>
        <horizontal style="medium">
          <color auto="1"/>
        </horizontal>
      </border>
    </dxf>
    <dxf>
      <font>
        <color theme="0" tint="-0.24994659260841701"/>
      </font>
    </dxf>
    <dxf>
      <font>
        <color theme="0" tint="-0.24994659260841701"/>
      </font>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ont>
        <b/>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ont>
        <color theme="0" tint="-0.24994659260841701"/>
      </font>
    </dxf>
    <dxf>
      <font>
        <color theme="0" tint="-0.24994659260841701"/>
      </font>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border diagonalUp="0" diagonalDown="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ont>
        <color theme="0" tint="-0.24994659260841701"/>
      </font>
    </dxf>
    <dxf>
      <font>
        <color theme="0" tint="-0.24994659260841701"/>
      </font>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ont>
        <b/>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border diagonalUp="0" diagonalDown="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border diagonalUp="0" diagonalDown="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numFmt numFmtId="164" formatCode="d/mm/yy;@"/>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numFmt numFmtId="164" formatCode="d/mm/yy;@"/>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ont>
        <color theme="0" tint="-0.24994659260841701"/>
      </font>
    </dxf>
    <dxf>
      <font>
        <color theme="0" tint="-0.24994659260841701"/>
      </font>
    </dxf>
    <dxf>
      <alignment horizontal="left" vertical="center" textRotation="0" wrapText="0" indent="0" justifyLastLine="0" shrinkToFit="0" readingOrder="0"/>
      <border diagonalUp="0" diagonalDown="0" outline="0">
        <left style="medium">
          <color auto="1"/>
        </left>
        <right/>
        <top style="medium">
          <color auto="1"/>
        </top>
        <bottom style="medium">
          <color auto="1"/>
        </bottom>
      </border>
    </dxf>
    <dxf>
      <fill>
        <patternFill patternType="solid">
          <fgColor indexed="64"/>
          <bgColor theme="0" tint="-4.9989318521683403E-2"/>
        </patternFill>
      </fill>
      <alignment horizontal="left"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border diagonalUp="0" diagonalDown="0" outline="0">
        <left style="medium">
          <color auto="1"/>
        </left>
        <right style="medium">
          <color auto="1"/>
        </right>
        <top/>
        <bottom/>
      </border>
    </dxf>
    <dxf>
      <fill>
        <patternFill>
          <bgColor theme="0" tint="-4.9989318521683403E-2"/>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34998626667073579"/>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2499465926084170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s>
  <tableStyles count="4" defaultTableStyle="TableStyleMedium2" defaultPivotStyle="PivotStyleLight16">
    <tableStyle name="Invisible" pivot="0" table="0" count="0" xr9:uid="{00000000-0011-0000-FFFF-FFFF00000000}"/>
    <tableStyle name="Table Style 1" pivot="0" count="2" xr9:uid="{00000000-0011-0000-FFFF-FFFF01000000}">
      <tableStyleElement type="wholeTable" dxfId="1145"/>
      <tableStyleElement type="firstColumn" dxfId="1144"/>
    </tableStyle>
    <tableStyle name="Table Style 2" pivot="0" count="2" xr9:uid="{00000000-0011-0000-FFFF-FFFF02000000}">
      <tableStyleElement type="wholeTable" dxfId="1143"/>
      <tableStyleElement type="firstColumn" dxfId="1142"/>
    </tableStyle>
    <tableStyle name="Table Style 3" pivot="0" count="4" xr9:uid="{00000000-0011-0000-FFFF-FFFF03000000}">
      <tableStyleElement type="wholeTable" dxfId="1141"/>
      <tableStyleElement type="headerRow" dxfId="1140"/>
      <tableStyleElement type="firstColumn" dxfId="1139"/>
      <tableStyleElement type="secondColumnStripe" dxfId="1138"/>
    </tableStyle>
  </tableStyles>
  <colors>
    <mruColors>
      <color rgb="FFE0C1FF"/>
      <color rgb="FFCC99FF"/>
      <color rgb="FFFF8F7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600075</xdr:colOff>
      <xdr:row>1</xdr:row>
      <xdr:rowOff>0</xdr:rowOff>
    </xdr:from>
    <xdr:to>
      <xdr:col>20</xdr:col>
      <xdr:colOff>28575</xdr:colOff>
      <xdr:row>95</xdr:row>
      <xdr:rowOff>52917</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600075" y="190500"/>
          <a:ext cx="11705167" cy="1795991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0</xdr:colOff>
      <xdr:row>5</xdr:row>
      <xdr:rowOff>19050</xdr:rowOff>
    </xdr:from>
    <xdr:to>
      <xdr:col>19</xdr:col>
      <xdr:colOff>9525</xdr:colOff>
      <xdr:row>89</xdr:row>
      <xdr:rowOff>179917</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227667" y="971550"/>
          <a:ext cx="10444691" cy="1616286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1" u="sng"/>
            <a:t>Progressive</a:t>
          </a:r>
          <a:r>
            <a:rPr lang="en-AU" sz="1800" b="1" u="sng" baseline="0"/>
            <a:t> Rehabilitation and Closure Plan Schedule template</a:t>
          </a:r>
        </a:p>
        <a:p>
          <a:pPr algn="ctr"/>
          <a:endParaRPr lang="en-AU" sz="1100" b="1" u="sng">
            <a:solidFill>
              <a:schemeClr val="dk1"/>
            </a:solidFill>
            <a:effectLst/>
            <a:latin typeface="+mn-lt"/>
            <a:ea typeface="+mn-ea"/>
            <a:cs typeface="+mn-cs"/>
          </a:endParaRPr>
        </a:p>
        <a:p>
          <a:pPr algn="l"/>
          <a:r>
            <a:rPr lang="en-AU" sz="1600" b="1" u="sng">
              <a:solidFill>
                <a:schemeClr val="dk1"/>
              </a:solidFill>
              <a:effectLst/>
              <a:latin typeface="+mn-lt"/>
              <a:ea typeface="+mn-ea"/>
              <a:cs typeface="+mn-cs"/>
            </a:rPr>
            <a:t>Instructions</a:t>
          </a:r>
          <a:r>
            <a:rPr lang="en-AU" sz="1100" b="1" u="sng" baseline="0">
              <a:solidFill>
                <a:schemeClr val="dk1"/>
              </a:solidFill>
              <a:effectLst/>
              <a:latin typeface="+mn-lt"/>
              <a:ea typeface="+mn-ea"/>
              <a:cs typeface="+mn-cs"/>
            </a:rPr>
            <a:t> </a:t>
          </a:r>
          <a:endParaRPr lang="en-AU" sz="1800" b="1" u="sng" baseline="0"/>
        </a:p>
        <a:p>
          <a:endParaRPr lang="en-AU" sz="1100" b="0" u="none" baseline="0"/>
        </a:p>
        <a:p>
          <a:pPr algn="l"/>
          <a:r>
            <a:rPr lang="en-AU" sz="1200" b="1" u="sng"/>
            <a:t>General Instructions:</a:t>
          </a:r>
        </a:p>
        <a:p>
          <a:endParaRPr lang="en-AU" sz="1100" b="0" u="sng"/>
        </a:p>
        <a:p>
          <a:r>
            <a:rPr lang="en-AU" sz="1100" b="0">
              <a:solidFill>
                <a:schemeClr val="dk1"/>
              </a:solidFill>
              <a:effectLst/>
              <a:latin typeface="+mn-lt"/>
              <a:ea typeface="+mn-ea"/>
              <a:cs typeface="+mn-cs"/>
            </a:rPr>
            <a:t>-</a:t>
          </a:r>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This form can be used for completing a PRCP schedule for the submission of a progressive rehabilitation and closure plan (PRC plan). </a:t>
          </a:r>
          <a:endParaRPr lang="en-AU" b="1">
            <a:effectLst/>
          </a:endParaRPr>
        </a:p>
        <a:p>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See the PRCP schedule section of the PRC plan guideline (ESR/2019/4964) for further information requirements.</a:t>
          </a:r>
          <a:endParaRPr lang="en-AU" b="1">
            <a:effectLst/>
          </a:endParaRPr>
        </a:p>
        <a:p>
          <a:endParaRPr lang="en-AU" sz="1100" b="0" u="none" baseline="0"/>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Rehabilitation Area (RA) is represented by one RA sheets below (RA1).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Improvement Area (IA) is represented by one IA sheet below (IA1).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RAs for your project make a copy of the RA sheet below and update it to the relevant RA number (i.e. RA2).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IAs for your project make a copy of the IA sheet below and update it to the relevant IA number (i.e. IA2).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remove the IA sheet if there is no IA for your project, delete the IA sheet below.</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Each RA and IA sheet contains </a:t>
          </a:r>
          <a:r>
            <a:rPr kumimoji="0" lang="en-AU" sz="1100" b="1" i="0" u="none" strike="noStrike" kern="0" cap="none" spc="0" normalizeH="0" baseline="0" noProof="0">
              <a:ln>
                <a:noFill/>
              </a:ln>
              <a:solidFill>
                <a:prstClr val="black"/>
              </a:solidFill>
              <a:effectLst/>
              <a:uLnTx/>
              <a:uFillTx/>
              <a:latin typeface="+mn-lt"/>
              <a:ea typeface="+mn-ea"/>
              <a:cs typeface="+mn-cs"/>
            </a:rPr>
            <a:t>two separate excel tables </a:t>
          </a:r>
          <a:r>
            <a:rPr kumimoji="0" lang="en-AU" sz="1100" b="0" i="0" u="none" strike="noStrike" kern="0" cap="none" spc="0" normalizeH="0" baseline="0" noProof="0">
              <a:ln>
                <a:noFill/>
              </a:ln>
              <a:solidFill>
                <a:prstClr val="black"/>
              </a:solidFill>
              <a:effectLst/>
              <a:uLnTx/>
              <a:uFillTx/>
              <a:latin typeface="+mn-lt"/>
              <a:ea typeface="+mn-ea"/>
              <a:cs typeface="+mn-cs"/>
            </a:rPr>
            <a:t>(yellow and blue) for recording the time-based rehabilitation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Add a new column or row to each table </a:t>
          </a:r>
          <a:r>
            <a:rPr lang="en-AU" sz="1100" b="0" i="0" baseline="0">
              <a:solidFill>
                <a:schemeClr val="dk1"/>
              </a:solidFill>
              <a:effectLst/>
              <a:latin typeface="+mn-lt"/>
              <a:ea typeface="+mn-ea"/>
              <a:cs typeface="+mn-cs"/>
            </a:rPr>
            <a:t>as required </a:t>
          </a:r>
          <a:r>
            <a:rPr kumimoji="0" lang="en-AU" sz="1100" b="0" i="0" u="none" strike="noStrike" kern="0" cap="none" spc="0" normalizeH="0" baseline="0" noProof="0">
              <a:ln>
                <a:noFill/>
              </a:ln>
              <a:solidFill>
                <a:prstClr val="black"/>
              </a:solidFill>
              <a:effectLst/>
              <a:uLnTx/>
              <a:uFillTx/>
              <a:latin typeface="+mn-lt"/>
              <a:ea typeface="+mn-ea"/>
              <a:cs typeface="+mn-cs"/>
            </a:rPr>
            <a:t>for your information requirements.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Two (2) separate sheets below exist for recording the "Rehabilitation Area Milestones" and "Improvement Area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the Improvement Area Milestone sheet if it does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additional rows in either sheet if they do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See the PRC plan guideline for a list of reference milestones and further information for developing additional site-specific milestones where appropriate.</a:t>
          </a:r>
        </a:p>
        <a:p>
          <a:pPr algn="l"/>
          <a:endParaRPr lang="en-AU" sz="1400" b="1" u="sng" baseline="0"/>
        </a:p>
        <a:p>
          <a:pPr algn="l"/>
          <a:r>
            <a:rPr lang="en-AU" sz="1400" b="1" u="sng" baseline="0"/>
            <a:t>Further Instructions when inputting PMLUs</a:t>
          </a:r>
        </a:p>
        <a:p>
          <a:pPr algn="l"/>
          <a:endParaRPr lang="en-AU" sz="1200" b="1" u="sng"/>
        </a:p>
        <a:p>
          <a:pPr algn="l"/>
          <a:r>
            <a:rPr lang="en-AU" sz="1200" b="1" u="sng"/>
            <a:t>Headings under Rehabilitation</a:t>
          </a:r>
          <a:r>
            <a:rPr lang="en-AU" sz="1200" b="1" u="sng" baseline="0"/>
            <a:t> Area (RA)</a:t>
          </a:r>
          <a:r>
            <a:rPr lang="en-AU" sz="1200" b="1" u="sng"/>
            <a:t> sheets</a:t>
          </a:r>
          <a:endParaRPr lang="en-AU" sz="1200" b="1" u="sng" baseline="0"/>
        </a:p>
        <a:p>
          <a:pPr algn="l"/>
          <a:endParaRPr lang="en-AU" sz="1100" b="0" u="none" baseline="0"/>
        </a:p>
        <a:p>
          <a:pPr algn="l"/>
          <a:r>
            <a:rPr lang="en-AU" sz="1100" b="0" u="sng" baseline="0"/>
            <a:t>Rehabilitation area -</a:t>
          </a:r>
          <a:r>
            <a:rPr lang="en-AU" sz="1100" b="0" u="none" baseline="0"/>
            <a:t> The rehabilitation area must align with the spatial information included in the rehabilitation planning part of the PRC plan. This area must have the same PMLU and same milestones applied to the whole area. </a:t>
          </a:r>
        </a:p>
        <a:p>
          <a:pPr algn="l"/>
          <a:endParaRPr lang="en-AU" sz="1100" b="0" u="none" baseline="0"/>
        </a:p>
        <a:p>
          <a:pPr algn="l"/>
          <a:r>
            <a:rPr lang="en-AU" sz="1100" b="0" u="sng" baseline="0"/>
            <a:t>Relevant activities -</a:t>
          </a:r>
          <a:r>
            <a:rPr lang="en-AU" sz="1100" b="0" u="none" baseline="0"/>
            <a:t> The relevant activities must align with the activities identified in the rehabilitation planning part of the PRC plan. The relevant activities are those undertaken within the rehabilitation area prior to land becoming available for rehabilitation. </a:t>
          </a:r>
        </a:p>
        <a:p>
          <a:pPr algn="l"/>
          <a:endParaRPr lang="en-AU" sz="1100" b="0" u="none" baseline="0"/>
        </a:p>
        <a:p>
          <a:pPr algn="l"/>
          <a:r>
            <a:rPr lang="en-AU" sz="1100" b="0" u="sng" baseline="0"/>
            <a:t>Total size of rehabilitation area (ha) -</a:t>
          </a:r>
          <a:r>
            <a:rPr lang="en-AU" sz="1100" b="0" u="none" baseline="0"/>
            <a:t> Total size of rehabilitation area in hectares. </a:t>
          </a:r>
        </a:p>
        <a:p>
          <a:pPr algn="l"/>
          <a:endParaRPr lang="en-AU" sz="1100" b="0" u="none" baseline="0"/>
        </a:p>
        <a:p>
          <a:pPr algn="l"/>
          <a:r>
            <a:rPr lang="en-AU" sz="1100" b="0" u="sng" baseline="0"/>
            <a:t>Commencement of first milestone -</a:t>
          </a:r>
          <a:r>
            <a:rPr lang="en-AU" sz="1100" b="0" u="none" baseline="0"/>
            <a:t> The applicant must nominate a date for when the first milestone for the rehabilitation area will commence. The milestone reference for the first milestone must be included in the heading. </a:t>
          </a:r>
        </a:p>
        <a:p>
          <a:pPr algn="l"/>
          <a:endParaRPr lang="en-AU" sz="1100" b="0" u="none" baseline="0"/>
        </a:p>
        <a:p>
          <a:pPr algn="l"/>
          <a:r>
            <a:rPr lang="en-AU" sz="1100" b="0" u="sng" baseline="0"/>
            <a:t>PMLU -</a:t>
          </a:r>
          <a:r>
            <a:rPr lang="en-AU" sz="1100" b="0" u="none" baseline="0"/>
            <a:t> The PMLU must align with those identified in the rehabilitation planning part of the PRC plan and in the proposed final site design. </a:t>
          </a:r>
          <a:endParaRPr lang="en-AU" sz="1100" b="0" u="sng" baseline="0"/>
        </a:p>
        <a:p>
          <a:pPr algn="l"/>
          <a:endParaRPr lang="en-AU" sz="1100" b="0" u="none" baseline="0"/>
        </a:p>
        <a:p>
          <a:pPr algn="l"/>
          <a:r>
            <a:rPr lang="en-AU" sz="1200" b="0" u="sng" baseline="0"/>
            <a:t>Date area is available -</a:t>
          </a:r>
          <a:r>
            <a:rPr lang="en-AU" sz="1200" b="0" u="none" baseline="0"/>
            <a:t> </a:t>
          </a:r>
          <a:r>
            <a:rPr lang="en-AU" sz="1100" b="0" u="none" baseline="0"/>
            <a:t>The PRCP schedule must identify when land within the rehabilitation area becomes available for rehabilitation. If the whole rehabilitation area becomes available at once there should be only one date. If the rehabilitation areas becomes available progressively there should be multiple dates. These dates should reflect the information provided in the rehabilitation planning part of the PRC plan. </a:t>
          </a:r>
        </a:p>
        <a:p>
          <a:pPr algn="l"/>
          <a:endParaRPr lang="en-AU" sz="1100" b="0" u="none" baseline="0"/>
        </a:p>
        <a:p>
          <a:pPr algn="l"/>
          <a:r>
            <a:rPr lang="en-AU" sz="1100" b="0" u="sng" baseline="0"/>
            <a:t>Cumulative area available (ha) -</a:t>
          </a:r>
          <a:r>
            <a:rPr lang="en-AU" sz="1100" b="0" u="none" baseline="0"/>
            <a:t> The PRCP schedule must identify the area of land within the rehabilitation area that will become available at a given time. </a:t>
          </a:r>
        </a:p>
        <a:p>
          <a:pPr algn="l"/>
          <a:endParaRPr lang="en-AU" sz="1100" b="0" u="none" baseline="0"/>
        </a:p>
        <a:p>
          <a:pPr algn="l"/>
          <a:r>
            <a:rPr lang="en-AU" sz="1100" b="0" u="sng" baseline="0"/>
            <a:t>Milestone completed by -</a:t>
          </a:r>
          <a:r>
            <a:rPr lang="en-AU" sz="1100" b="0" u="none" baseline="0"/>
            <a:t> The PRCP schedule must identify completion dates for milestones to be completed. </a:t>
          </a:r>
        </a:p>
        <a:p>
          <a:pPr algn="l"/>
          <a:endParaRPr lang="en-AU" sz="1100" b="0" u="none" baseline="0"/>
        </a:p>
        <a:p>
          <a:pPr algn="l"/>
          <a:r>
            <a:rPr lang="en-AU" sz="1100" b="0" u="sng" baseline="0"/>
            <a:t>Cumulative area achieved (ha) -</a:t>
          </a:r>
          <a:r>
            <a:rPr lang="en-AU" sz="1100" b="0" u="none" baseline="0"/>
            <a:t> The PRCP schedule must show how progressive rehabilitation is being achieved over the life of the mine. This section must reflect the proposed rehabilitation work required for the rehabilitation area to achieve stable condition. The milestone reference to be included refers back to the Rehabilitation Area Milestones sheet with the detailed milestone criteria. The milestones must be achieved consecutively.</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Rehabilitation</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baseline="0"/>
        </a:p>
        <a:p>
          <a:pPr algn="l"/>
          <a:r>
            <a:rPr lang="en-AU" sz="1100" b="0" u="sng" baseline="0"/>
            <a:t>Rehabilitation milestone</a:t>
          </a:r>
          <a:r>
            <a:rPr lang="en-AU" sz="1100" b="0" u="none" baseline="0"/>
            <a:t> &amp; </a:t>
          </a:r>
          <a:r>
            <a:rPr lang="en-AU" sz="1100" b="0" u="sng" baseline="0"/>
            <a:t>Milestone criteria -</a:t>
          </a:r>
          <a:r>
            <a:rPr lang="en-AU" sz="1100" b="0" u="none" baseline="0"/>
            <a:t> The “rehabilitation milestone” is a short description of the rehabilitation activities. The "milestone criteria" must be able to demonstrate achievement of the milestone. </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400" b="1" u="sng" baseline="0">
              <a:solidFill>
                <a:schemeClr val="dk1"/>
              </a:solidFill>
              <a:effectLst/>
              <a:latin typeface="+mn-lt"/>
              <a:ea typeface="+mn-ea"/>
              <a:cs typeface="+mn-cs"/>
            </a:rPr>
            <a:t>Further Instructions when inputting NUMAs</a:t>
          </a:r>
          <a:endParaRPr lang="en-AU" sz="1600">
            <a:effectLst/>
          </a:endParaRPr>
        </a:p>
        <a:p>
          <a:pPr algn="l"/>
          <a:endParaRPr lang="en-AU" sz="1200" b="1" u="sng" baseline="0"/>
        </a:p>
        <a:p>
          <a:pPr algn="l"/>
          <a:r>
            <a:rPr lang="en-AU" sz="1200" b="1" u="sng" baseline="0"/>
            <a:t>Headings under Improvement Area (IA) sheets</a:t>
          </a:r>
        </a:p>
        <a:p>
          <a:pPr algn="l"/>
          <a:endParaRPr lang="en-AU" sz="1100" b="0" u="none" baseline="0"/>
        </a:p>
        <a:p>
          <a:pPr algn="l"/>
          <a:r>
            <a:rPr lang="en-AU" sz="1100" b="0" u="sng"/>
            <a:t>Improvement area </a:t>
          </a:r>
          <a:r>
            <a:rPr lang="en-AU" sz="1100" b="0" u="none"/>
            <a:t>- The improvement area must align with the spatial information included in the rehabilitation planning part of the PRC plan. This area must have the same NUMA and same milestones applied to the whole area. </a:t>
          </a:r>
        </a:p>
        <a:p>
          <a:pPr algn="l"/>
          <a:endParaRPr lang="en-AU" sz="1100" b="0" u="none"/>
        </a:p>
        <a:p>
          <a:pPr algn="l"/>
          <a:r>
            <a:rPr lang="en-AU" sz="1100" b="0" u="sng"/>
            <a:t>Relevant activities </a:t>
          </a:r>
          <a:r>
            <a:rPr lang="en-AU" sz="1100" b="0" u="none"/>
            <a:t>- The relevant activities must align with the activities identified in the rehabilitation planning part of the PRC plan. The relevant activities are those undertaken within the improvement area prior to land becoming available for improvement. </a:t>
          </a:r>
        </a:p>
        <a:p>
          <a:pPr algn="l"/>
          <a:endParaRPr lang="en-AU" sz="1100" b="0" u="none"/>
        </a:p>
        <a:p>
          <a:pPr algn="l"/>
          <a:r>
            <a:rPr lang="en-AU" sz="1100" b="0" u="sng"/>
            <a:t>Total size (ha) </a:t>
          </a:r>
          <a:r>
            <a:rPr lang="en-AU" sz="1100" b="0" u="none"/>
            <a:t>- Total size of improvement area in hectares. </a:t>
          </a:r>
        </a:p>
        <a:p>
          <a:pPr algn="l"/>
          <a:endParaRPr lang="en-AU" sz="1100" b="0" u="none"/>
        </a:p>
        <a:p>
          <a:pPr algn="l"/>
          <a:r>
            <a:rPr lang="en-AU" sz="1100" b="0" u="sng"/>
            <a:t>Commencement of first milestone </a:t>
          </a:r>
          <a:r>
            <a:rPr lang="en-AU" sz="1100" b="0" u="none"/>
            <a:t>- The applicant must nominate a date for when the first milestone for the improvement area will commence. The milestone reference for the first milestone must be included in the heading. </a:t>
          </a:r>
        </a:p>
        <a:p>
          <a:pPr algn="l"/>
          <a:endParaRPr lang="en-AU" sz="1100" b="0" u="none"/>
        </a:p>
        <a:p>
          <a:pPr algn="l"/>
          <a:r>
            <a:rPr lang="en-AU" sz="1100" b="0" u="sng"/>
            <a:t>NUMA </a:t>
          </a:r>
          <a:r>
            <a:rPr lang="en-AU" sz="1100" b="0" u="none"/>
            <a:t>- The NUMA must align with those identified in the rehabilitation planning part of the PRC plan and in the proposed final site design. </a:t>
          </a:r>
        </a:p>
        <a:p>
          <a:pPr algn="l"/>
          <a:endParaRPr lang="en-AU" sz="1100" b="0" u="none"/>
        </a:p>
        <a:p>
          <a:pPr algn="l"/>
          <a:r>
            <a:rPr lang="en-AU" sz="1100" b="0" u="sng"/>
            <a:t>Date area is available -</a:t>
          </a:r>
          <a:r>
            <a:rPr lang="en-AU" sz="1100" b="0" u="none"/>
            <a:t> The PRCP schedule must identify when land within the improvement area becomes available for improvement. If the whole improvement area becomes available at once there should be only one date. If the improvement areas becomes available progressively there should be multiple dates. These dates should reflect the information provided in the rehabilitation planning part of the PRC plan. </a:t>
          </a:r>
        </a:p>
        <a:p>
          <a:pPr algn="l"/>
          <a:endParaRPr lang="en-AU" sz="1100" b="0" u="none"/>
        </a:p>
        <a:p>
          <a:pPr algn="l"/>
          <a:r>
            <a:rPr lang="en-AU" sz="1100" b="0" u="sng"/>
            <a:t>Cumulative area available (ha) -</a:t>
          </a:r>
          <a:r>
            <a:rPr lang="en-AU" sz="1100" b="0" u="none"/>
            <a:t> The PRCP schedule must identify the area of land within the improvement area that will become available at a given time. </a:t>
          </a:r>
        </a:p>
        <a:p>
          <a:pPr algn="l"/>
          <a:endParaRPr lang="en-AU" sz="1100" b="0" u="none"/>
        </a:p>
        <a:p>
          <a:pPr algn="l"/>
          <a:r>
            <a:rPr lang="en-AU" sz="1100" b="0" u="sng"/>
            <a:t>Milestone completed by -</a:t>
          </a:r>
          <a:r>
            <a:rPr lang="en-AU" sz="1100" b="0" u="none"/>
            <a:t> The PRCP schedule must identify completion dates for milestones to be completed. </a:t>
          </a:r>
        </a:p>
        <a:p>
          <a:pPr algn="l"/>
          <a:endParaRPr lang="en-AU" sz="1100" b="0" u="none"/>
        </a:p>
        <a:p>
          <a:pPr algn="l"/>
          <a:r>
            <a:rPr lang="en-AU" sz="1100" b="0" u="sng"/>
            <a:t>Cumulative area achieved (ha) -</a:t>
          </a:r>
          <a:r>
            <a:rPr lang="en-AU" sz="1100" b="0" u="none"/>
            <a:t> The PRCP schedule must show how progressive improvement is being achieved over the life of the mine. This section must reflect the proposed management work required for the improvement area to achieve sufficient improvement. The milestone reference refers back to the Improvement</a:t>
          </a:r>
          <a:r>
            <a:rPr lang="en-AU" sz="1100" b="0" u="none" baseline="0"/>
            <a:t> Area Milestones sheet </a:t>
          </a:r>
          <a:r>
            <a:rPr lang="en-AU" sz="1100" b="0" u="none"/>
            <a:t>with the detailed milestone criteria. The milestones must be achieved consecutively.</a:t>
          </a:r>
        </a:p>
        <a:p>
          <a:pPr algn="l"/>
          <a:endParaRPr lang="en-AU" sz="1100" b="0" u="none"/>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Improvement</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a:p>
        <a:p>
          <a:pPr algn="l"/>
          <a:r>
            <a:rPr lang="en-AU" sz="1100" b="0" u="sng"/>
            <a:t>Management milestone</a:t>
          </a:r>
          <a:r>
            <a:rPr lang="en-AU" sz="1100" b="0" u="none"/>
            <a:t> &amp; </a:t>
          </a:r>
          <a:r>
            <a:rPr lang="en-AU" sz="1100" b="0" u="sng"/>
            <a:t>Milestone criteria -</a:t>
          </a:r>
          <a:r>
            <a:rPr lang="en-AU" sz="1100" b="0" u="none"/>
            <a:t> The “management milestone” is a short description of the management activities. The "milestone criteria" must be able to demonstrate achievement of the milestone. </a:t>
          </a:r>
        </a:p>
        <a:p>
          <a:pPr algn="l"/>
          <a:endParaRPr lang="en-AU" sz="1100" b="0" u="none"/>
        </a:p>
        <a:p>
          <a:pPr algn="l"/>
          <a:r>
            <a:rPr lang="en-AU" sz="1100" b="0" u="none"/>
            <a:t> </a:t>
          </a:r>
        </a:p>
      </xdr:txBody>
    </xdr:sp>
    <xdr:clientData/>
  </xdr:twoCellAnchor>
  <xdr:twoCellAnchor>
    <xdr:from>
      <xdr:col>2</xdr:col>
      <xdr:colOff>0</xdr:colOff>
      <xdr:row>90</xdr:row>
      <xdr:rowOff>74082</xdr:rowOff>
    </xdr:from>
    <xdr:to>
      <xdr:col>19</xdr:col>
      <xdr:colOff>0</xdr:colOff>
      <xdr:row>92</xdr:row>
      <xdr:rowOff>42333</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227667" y="17219082"/>
          <a:ext cx="10435166" cy="3492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AU" sz="1200" b="1" u="none" baseline="0">
              <a:solidFill>
                <a:schemeClr val="dk1"/>
              </a:solidFill>
              <a:effectLst/>
              <a:latin typeface="+mn-lt"/>
              <a:ea typeface="+mn-ea"/>
              <a:cs typeface="+mn-cs"/>
            </a:rPr>
            <a:t> </a:t>
          </a:r>
          <a:r>
            <a:rPr lang="en-AU" sz="1200" b="1">
              <a:solidFill>
                <a:schemeClr val="dk1"/>
              </a:solidFill>
              <a:effectLst/>
              <a:latin typeface="+mn-lt"/>
              <a:ea typeface="+mn-ea"/>
              <a:cs typeface="+mn-cs"/>
            </a:rPr>
            <a:t>ESR/2019/5103 • Version 1.00 • Effective: 01 November 2019	                                                                                          Department of Environment and Science</a:t>
          </a:r>
        </a:p>
        <a:p>
          <a:pPr marL="0" marR="0" lvl="0" indent="0" algn="l" defTabSz="914400" eaLnBrk="1" fontAlgn="auto" latinLnBrk="0" hangingPunct="1">
            <a:lnSpc>
              <a:spcPct val="100000"/>
            </a:lnSpc>
            <a:spcBef>
              <a:spcPts val="0"/>
            </a:spcBef>
            <a:spcAft>
              <a:spcPts val="0"/>
            </a:spcAft>
            <a:buClrTx/>
            <a:buSzTx/>
            <a:buFontTx/>
            <a:buNone/>
            <a:tabLst/>
            <a:defRPr/>
          </a:pPr>
          <a:endParaRPr lang="en-AU" sz="1200" b="1" u="none">
            <a:effectLst/>
          </a:endParaRPr>
        </a:p>
        <a:p>
          <a:r>
            <a:rPr lang="en-AU" sz="1200"/>
            <a:t> </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0000000}" name="Table14" displayName="Table14" ref="A1:C12" totalsRowShown="0" headerRowDxfId="1137" headerRowBorderDxfId="1136" tableBorderDxfId="1135" totalsRowBorderDxfId="1134">
  <autoFilter ref="A1:C12" xr:uid="{00000000-0009-0000-0100-00000E000000}">
    <filterColumn colId="0" hiddenButton="1"/>
    <filterColumn colId="1" hiddenButton="1"/>
    <filterColumn colId="2" hiddenButton="1"/>
  </autoFilter>
  <tableColumns count="3">
    <tableColumn id="1" xr3:uid="{00000000-0010-0000-0000-000001000000}" name="Milestone reference" dataDxfId="1133"/>
    <tableColumn id="2" xr3:uid="{00000000-0010-0000-0000-000002000000}" name="Rehabilitation milestone" dataDxfId="1132"/>
    <tableColumn id="3" xr3:uid="{00000000-0010-0000-0000-000003000000}" name="Milestone criteria" dataDxfId="1131"/>
  </tableColumns>
  <tableStyleInfo name="Table Style 3"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9000000}" name="Table2612" displayName="Table2612" ref="A7:K9" headerRowCount="0" totalsRowShown="0" headerRowDxfId="903" dataDxfId="901" headerRowBorderDxfId="902" tableBorderDxfId="900" totalsRowBorderDxfId="899">
  <tableColumns count="11">
    <tableColumn id="1" xr3:uid="{00000000-0010-0000-0900-000001000000}" name="Column1" headerRowDxfId="898" dataDxfId="897"/>
    <tableColumn id="2" xr3:uid="{00000000-0010-0000-0900-000002000000}" name="Column2" headerRowDxfId="896" dataDxfId="895"/>
    <tableColumn id="3" xr3:uid="{00000000-0010-0000-0900-000003000000}" name="Column3" headerRowDxfId="894" dataDxfId="893"/>
    <tableColumn id="4" xr3:uid="{00000000-0010-0000-0900-000004000000}" name="Column4" headerRowDxfId="892" dataDxfId="891"/>
    <tableColumn id="5" xr3:uid="{00000000-0010-0000-0900-000005000000}" name="Column5" headerRowDxfId="890" dataDxfId="889"/>
    <tableColumn id="6" xr3:uid="{00000000-0010-0000-0900-000006000000}" name="Column6" headerRowDxfId="888" dataDxfId="887"/>
    <tableColumn id="7" xr3:uid="{00000000-0010-0000-0900-000007000000}" name="Column7" headerRowDxfId="886" dataDxfId="885"/>
    <tableColumn id="8" xr3:uid="{00000000-0010-0000-0900-000008000000}" name="Column8" headerRowDxfId="884" dataDxfId="883"/>
    <tableColumn id="9" xr3:uid="{00000000-0010-0000-0900-000009000000}" name="Column9" headerRowDxfId="882" dataDxfId="881"/>
    <tableColumn id="10" xr3:uid="{00000000-0010-0000-0900-00000A000000}" name="Column10" headerRowDxfId="880" dataDxfId="879"/>
    <tableColumn id="11" xr3:uid="{00000000-0010-0000-0900-00000B000000}" name="Column11" headerRowDxfId="878" dataDxfId="877"/>
  </tableColumns>
  <tableStyleInfo name="Table Style 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A000000}" name="Table3717" displayName="Table3717" ref="A11:K17" headerRowCount="0" totalsRowShown="0" headerRowDxfId="876" dataDxfId="874" headerRowBorderDxfId="875" tableBorderDxfId="873" totalsRowBorderDxfId="872">
  <tableColumns count="11">
    <tableColumn id="1" xr3:uid="{00000000-0010-0000-0A00-000001000000}" name="Column1" headerRowDxfId="871" dataDxfId="870"/>
    <tableColumn id="2" xr3:uid="{00000000-0010-0000-0A00-000002000000}" name="Column2" headerRowDxfId="869" dataDxfId="868">
      <calculatedColumnFormula>B8</calculatedColumnFormula>
    </tableColumn>
    <tableColumn id="3" xr3:uid="{00000000-0010-0000-0A00-000003000000}" name="Column3" headerRowDxfId="867" dataDxfId="866"/>
    <tableColumn id="4" xr3:uid="{00000000-0010-0000-0A00-000004000000}" name="Column4" headerRowDxfId="865" dataDxfId="864"/>
    <tableColumn id="5" xr3:uid="{00000000-0010-0000-0A00-000005000000}" name="Column5" headerRowDxfId="863" dataDxfId="862"/>
    <tableColumn id="6" xr3:uid="{00000000-0010-0000-0A00-000006000000}" name="Column6" headerRowDxfId="861" dataDxfId="860"/>
    <tableColumn id="7" xr3:uid="{00000000-0010-0000-0A00-000007000000}" name="Column7" headerRowDxfId="859" dataDxfId="858"/>
    <tableColumn id="8" xr3:uid="{00000000-0010-0000-0A00-000008000000}" name="Column8" headerRowDxfId="857" dataDxfId="856"/>
    <tableColumn id="9" xr3:uid="{00000000-0010-0000-0A00-000009000000}" name="Column9" headerRowDxfId="855" dataDxfId="854"/>
    <tableColumn id="10" xr3:uid="{00000000-0010-0000-0A00-00000A000000}" name="Column10" headerRowDxfId="853" dataDxfId="852"/>
    <tableColumn id="11" xr3:uid="{00000000-0010-0000-0A00-00000B000000}" name="Column11" headerRowDxfId="851" dataDxfId="850"/>
  </tableColumns>
  <tableStyleInfo name="Table Style 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0B000000}" name="Table261220" displayName="Table261220" ref="A7:L9" headerRowCount="0" totalsRowShown="0" headerRowDxfId="844" dataDxfId="842" headerRowBorderDxfId="843" tableBorderDxfId="841" totalsRowBorderDxfId="840">
  <tableColumns count="12">
    <tableColumn id="1" xr3:uid="{00000000-0010-0000-0B00-000001000000}" name="Column1" headerRowDxfId="839" dataDxfId="838"/>
    <tableColumn id="3" xr3:uid="{00000000-0010-0000-0B00-000003000000}" name="Column3" headerRowDxfId="837" dataDxfId="836"/>
    <tableColumn id="4" xr3:uid="{00000000-0010-0000-0B00-000004000000}" name="Column4" headerRowDxfId="835" dataDxfId="834"/>
    <tableColumn id="5" xr3:uid="{00000000-0010-0000-0B00-000005000000}" name="Column5" headerRowDxfId="833" dataDxfId="832"/>
    <tableColumn id="6" xr3:uid="{00000000-0010-0000-0B00-000006000000}" name="Column6" headerRowDxfId="831" dataDxfId="830"/>
    <tableColumn id="7" xr3:uid="{00000000-0010-0000-0B00-000007000000}" name="Column7" headerRowDxfId="829" dataDxfId="828"/>
    <tableColumn id="8" xr3:uid="{00000000-0010-0000-0B00-000008000000}" name="Column8" headerRowDxfId="827" dataDxfId="826"/>
    <tableColumn id="9" xr3:uid="{00000000-0010-0000-0B00-000009000000}" name="Column9" headerRowDxfId="825" dataDxfId="824"/>
    <tableColumn id="10" xr3:uid="{00000000-0010-0000-0B00-00000A000000}" name="Column10" headerRowDxfId="823" dataDxfId="822"/>
    <tableColumn id="11" xr3:uid="{00000000-0010-0000-0B00-00000B000000}" name="Column11" headerRowDxfId="821" dataDxfId="820"/>
    <tableColumn id="12" xr3:uid="{00000000-0010-0000-0B00-00000C000000}" name="Column12" headerRowDxfId="819" dataDxfId="818"/>
    <tableColumn id="13" xr3:uid="{00000000-0010-0000-0B00-00000D000000}" name="Column13" headerRowDxfId="817" dataDxfId="816"/>
  </tableColumns>
  <tableStyleInfo name="Table Style 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0C000000}" name="Table371721" displayName="Table371721" ref="A11:L15" headerRowCount="0" totalsRowShown="0" headerRowDxfId="815" dataDxfId="813" headerRowBorderDxfId="814" tableBorderDxfId="812" totalsRowBorderDxfId="811">
  <tableColumns count="12">
    <tableColumn id="1" xr3:uid="{00000000-0010-0000-0C00-000001000000}" name="Column1" headerRowDxfId="810" dataDxfId="809"/>
    <tableColumn id="3" xr3:uid="{00000000-0010-0000-0C00-000003000000}" name="Column3" headerRowDxfId="808" dataDxfId="807"/>
    <tableColumn id="4" xr3:uid="{00000000-0010-0000-0C00-000004000000}" name="Column4" headerRowDxfId="806" dataDxfId="805"/>
    <tableColumn id="5" xr3:uid="{00000000-0010-0000-0C00-000005000000}" name="Column5" headerRowDxfId="804" dataDxfId="803"/>
    <tableColumn id="6" xr3:uid="{00000000-0010-0000-0C00-000006000000}" name="Column6" headerRowDxfId="802" dataDxfId="801"/>
    <tableColumn id="7" xr3:uid="{00000000-0010-0000-0C00-000007000000}" name="Column7" headerRowDxfId="800" dataDxfId="799"/>
    <tableColumn id="8" xr3:uid="{00000000-0010-0000-0C00-000008000000}" name="Column8" headerRowDxfId="798" dataDxfId="797"/>
    <tableColumn id="9" xr3:uid="{00000000-0010-0000-0C00-000009000000}" name="Column9" headerRowDxfId="796" dataDxfId="795"/>
    <tableColumn id="10" xr3:uid="{00000000-0010-0000-0C00-00000A000000}" name="Column10" headerRowDxfId="794" dataDxfId="793"/>
    <tableColumn id="11" xr3:uid="{00000000-0010-0000-0C00-00000B000000}" name="Column11" headerRowDxfId="792" dataDxfId="791"/>
    <tableColumn id="12" xr3:uid="{00000000-0010-0000-0C00-00000C000000}" name="Column12" headerRowDxfId="790" dataDxfId="789"/>
    <tableColumn id="13" xr3:uid="{00000000-0010-0000-0C00-00000D000000}" name="Column13" headerRowDxfId="788" dataDxfId="787"/>
  </tableColumns>
  <tableStyleInfo name="Table Style 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0000000-000C-0000-FFFF-FFFF0D000000}" name="Table26122060" displayName="Table26122060" ref="A7:M9" headerRowCount="0" totalsRowShown="0" headerRowDxfId="779" dataDxfId="777" headerRowBorderDxfId="778" tableBorderDxfId="776" totalsRowBorderDxfId="775">
  <tableColumns count="13">
    <tableColumn id="1" xr3:uid="{00000000-0010-0000-0D00-000001000000}" name="Column1" headerRowDxfId="774" dataDxfId="773"/>
    <tableColumn id="3" xr3:uid="{00000000-0010-0000-0D00-000003000000}" name="Column3" headerRowDxfId="772" dataDxfId="771"/>
    <tableColumn id="4" xr3:uid="{00000000-0010-0000-0D00-000004000000}" name="Column4" headerRowDxfId="770" dataDxfId="769"/>
    <tableColumn id="5" xr3:uid="{00000000-0010-0000-0D00-000005000000}" name="Column5" headerRowDxfId="768" dataDxfId="767"/>
    <tableColumn id="6" xr3:uid="{00000000-0010-0000-0D00-000006000000}" name="Column6" headerRowDxfId="766" dataDxfId="765"/>
    <tableColumn id="7" xr3:uid="{00000000-0010-0000-0D00-000007000000}" name="Column7" headerRowDxfId="764" dataDxfId="763"/>
    <tableColumn id="8" xr3:uid="{00000000-0010-0000-0D00-000008000000}" name="Column8" headerRowDxfId="762" dataDxfId="761"/>
    <tableColumn id="9" xr3:uid="{00000000-0010-0000-0D00-000009000000}" name="Column9" headerRowDxfId="760" dataDxfId="759"/>
    <tableColumn id="10" xr3:uid="{00000000-0010-0000-0D00-00000A000000}" name="Column10" headerRowDxfId="758" dataDxfId="757"/>
    <tableColumn id="11" xr3:uid="{00000000-0010-0000-0D00-00000B000000}" name="Column11" headerRowDxfId="756" dataDxfId="755"/>
    <tableColumn id="12" xr3:uid="{00000000-0010-0000-0D00-00000C000000}" name="Column12" headerRowDxfId="754" dataDxfId="753"/>
    <tableColumn id="13" xr3:uid="{00000000-0010-0000-0D00-00000D000000}" name="Column13" headerRowDxfId="752" dataDxfId="751"/>
    <tableColumn id="2" xr3:uid="{00000000-0010-0000-0D00-000002000000}" name="Column2" headerRowDxfId="750" dataDxfId="749"/>
  </tableColumns>
  <tableStyleInfo name="Table Style 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0000000-000C-0000-FFFF-FFFF0E000000}" name="Table37172161" displayName="Table37172161" ref="A12:M14" headerRowCount="0" totalsRowShown="0" headerRowDxfId="748" dataDxfId="746" headerRowBorderDxfId="747" tableBorderDxfId="745" totalsRowBorderDxfId="744">
  <tableColumns count="13">
    <tableColumn id="1" xr3:uid="{00000000-0010-0000-0E00-000001000000}" name="Column1" headerRowDxfId="743" dataDxfId="742"/>
    <tableColumn id="3" xr3:uid="{00000000-0010-0000-0E00-000003000000}" name="Column3" headerRowDxfId="741" dataDxfId="740"/>
    <tableColumn id="4" xr3:uid="{00000000-0010-0000-0E00-000004000000}" name="Column4" headerRowDxfId="739" dataDxfId="738"/>
    <tableColumn id="5" xr3:uid="{00000000-0010-0000-0E00-000005000000}" name="Column5" headerRowDxfId="737" dataDxfId="736"/>
    <tableColumn id="6" xr3:uid="{00000000-0010-0000-0E00-000006000000}" name="Column6" headerRowDxfId="735" dataDxfId="734"/>
    <tableColumn id="7" xr3:uid="{00000000-0010-0000-0E00-000007000000}" name="Column7" headerRowDxfId="733" dataDxfId="732"/>
    <tableColumn id="8" xr3:uid="{00000000-0010-0000-0E00-000008000000}" name="Column8" headerRowDxfId="731" dataDxfId="730"/>
    <tableColumn id="9" xr3:uid="{00000000-0010-0000-0E00-000009000000}" name="Column9" headerRowDxfId="729" dataDxfId="728"/>
    <tableColumn id="10" xr3:uid="{00000000-0010-0000-0E00-00000A000000}" name="Column10" headerRowDxfId="727" dataDxfId="726"/>
    <tableColumn id="11" xr3:uid="{00000000-0010-0000-0E00-00000B000000}" name="Column11" headerRowDxfId="725" dataDxfId="724"/>
    <tableColumn id="12" xr3:uid="{00000000-0010-0000-0E00-00000C000000}" name="Column12" headerRowDxfId="723" dataDxfId="722"/>
    <tableColumn id="13" xr3:uid="{00000000-0010-0000-0E00-00000D000000}" name="Column13" headerRowDxfId="721" dataDxfId="720"/>
    <tableColumn id="2" xr3:uid="{00000000-0010-0000-0E00-000002000000}" name="Column2" headerRowDxfId="719" dataDxfId="718"/>
  </tableColumns>
  <tableStyleInfo name="Table Style 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0000000-000C-0000-FFFF-FFFF0F000000}" name="Table261266" displayName="Table261266" ref="A7:W9" headerRowCount="0" totalsRowShown="0" headerRowDxfId="712" dataDxfId="710" headerRowBorderDxfId="711" tableBorderDxfId="709" totalsRowBorderDxfId="708">
  <tableColumns count="23">
    <tableColumn id="1" xr3:uid="{00000000-0010-0000-0F00-000001000000}" name="Column1" headerRowDxfId="707" dataDxfId="706"/>
    <tableColumn id="2" xr3:uid="{00000000-0010-0000-0F00-000002000000}" name="Column2" headerRowDxfId="705" dataDxfId="704"/>
    <tableColumn id="3" xr3:uid="{00000000-0010-0000-0F00-000003000000}" name="Column3" headerRowDxfId="703" dataDxfId="702"/>
    <tableColumn id="4" xr3:uid="{00000000-0010-0000-0F00-000004000000}" name="Column4" headerRowDxfId="701" dataDxfId="700"/>
    <tableColumn id="5" xr3:uid="{00000000-0010-0000-0F00-000005000000}" name="Column5" headerRowDxfId="699" dataDxfId="698"/>
    <tableColumn id="6" xr3:uid="{00000000-0010-0000-0F00-000006000000}" name="Column6" headerRowDxfId="697" dataDxfId="696"/>
    <tableColumn id="7" xr3:uid="{00000000-0010-0000-0F00-000007000000}" name="Column7" headerRowDxfId="695" dataDxfId="694"/>
    <tableColumn id="8" xr3:uid="{00000000-0010-0000-0F00-000008000000}" name="Column8" headerRowDxfId="693" dataDxfId="692"/>
    <tableColumn id="9" xr3:uid="{00000000-0010-0000-0F00-000009000000}" name="Column9" headerRowDxfId="691" dataDxfId="690"/>
    <tableColumn id="10" xr3:uid="{00000000-0010-0000-0F00-00000A000000}" name="Column10" headerRowDxfId="689" dataDxfId="688"/>
    <tableColumn id="11" xr3:uid="{00000000-0010-0000-0F00-00000B000000}" name="Column11" headerRowDxfId="687" dataDxfId="686"/>
    <tableColumn id="12" xr3:uid="{00000000-0010-0000-0F00-00000C000000}" name="Column12" headerRowDxfId="685" dataDxfId="684"/>
    <tableColumn id="13" xr3:uid="{00000000-0010-0000-0F00-00000D000000}" name="Column13" headerRowDxfId="683" dataDxfId="682"/>
    <tableColumn id="14" xr3:uid="{00000000-0010-0000-0F00-00000E000000}" name="Column14" headerRowDxfId="681" dataDxfId="680"/>
    <tableColumn id="15" xr3:uid="{00000000-0010-0000-0F00-00000F000000}" name="Column15" headerRowDxfId="679" dataDxfId="678"/>
    <tableColumn id="16" xr3:uid="{00000000-0010-0000-0F00-000010000000}" name="Column16" headerRowDxfId="677" dataDxfId="676"/>
    <tableColumn id="17" xr3:uid="{00000000-0010-0000-0F00-000011000000}" name="Column17" headerRowDxfId="675" dataDxfId="674"/>
    <tableColumn id="18" xr3:uid="{00000000-0010-0000-0F00-000012000000}" name="Column18" headerRowDxfId="673" dataDxfId="672"/>
    <tableColumn id="19" xr3:uid="{00000000-0010-0000-0F00-000013000000}" name="Column19" headerRowDxfId="671" dataDxfId="670"/>
    <tableColumn id="20" xr3:uid="{00000000-0010-0000-0F00-000014000000}" name="Column20" headerRowDxfId="669" dataDxfId="668"/>
    <tableColumn id="21" xr3:uid="{00000000-0010-0000-0F00-000015000000}" name="Column21" headerRowDxfId="667" dataDxfId="666"/>
    <tableColumn id="22" xr3:uid="{00000000-0010-0000-0F00-000016000000}" name="Column22" headerRowDxfId="665" dataDxfId="664"/>
    <tableColumn id="23" xr3:uid="{00000000-0010-0000-0F00-000017000000}" name="Column23" headerRowDxfId="663" dataDxfId="662"/>
  </tableColumns>
  <tableStyleInfo name="Table Style 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00000000-000C-0000-FFFF-FFFF10000000}" name="Table371767" displayName="Table371767" ref="A13:W17" headerRowCount="0" totalsRowShown="0" headerRowDxfId="661" dataDxfId="659" headerRowBorderDxfId="660" tableBorderDxfId="658" totalsRowBorderDxfId="657">
  <tableColumns count="23">
    <tableColumn id="1" xr3:uid="{00000000-0010-0000-1000-000001000000}" name="Column1" headerRowDxfId="656" dataDxfId="655"/>
    <tableColumn id="2" xr3:uid="{00000000-0010-0000-1000-000002000000}" name="Column2" headerRowDxfId="654" dataDxfId="653"/>
    <tableColumn id="3" xr3:uid="{00000000-0010-0000-1000-000003000000}" name="Column3" headerRowDxfId="652" dataDxfId="651"/>
    <tableColumn id="4" xr3:uid="{00000000-0010-0000-1000-000004000000}" name="Column4" headerRowDxfId="650" dataDxfId="649"/>
    <tableColumn id="5" xr3:uid="{00000000-0010-0000-1000-000005000000}" name="Column5" headerRowDxfId="648" dataDxfId="647"/>
    <tableColumn id="6" xr3:uid="{00000000-0010-0000-1000-000006000000}" name="Column6" headerRowDxfId="646" dataDxfId="645"/>
    <tableColumn id="7" xr3:uid="{00000000-0010-0000-1000-000007000000}" name="Column7" headerRowDxfId="644" dataDxfId="643"/>
    <tableColumn id="8" xr3:uid="{00000000-0010-0000-1000-000008000000}" name="Column8" headerRowDxfId="642" dataDxfId="641"/>
    <tableColumn id="9" xr3:uid="{00000000-0010-0000-1000-000009000000}" name="Column9" headerRowDxfId="640" dataDxfId="639"/>
    <tableColumn id="10" xr3:uid="{00000000-0010-0000-1000-00000A000000}" name="Column10" headerRowDxfId="638" dataDxfId="637"/>
    <tableColumn id="11" xr3:uid="{00000000-0010-0000-1000-00000B000000}" name="Column11" headerRowDxfId="636" dataDxfId="635"/>
    <tableColumn id="12" xr3:uid="{00000000-0010-0000-1000-00000C000000}" name="Column12" headerRowDxfId="634" dataDxfId="633"/>
    <tableColumn id="13" xr3:uid="{00000000-0010-0000-1000-00000D000000}" name="Column13" headerRowDxfId="632" dataDxfId="631"/>
    <tableColumn id="14" xr3:uid="{00000000-0010-0000-1000-00000E000000}" name="Column14" headerRowDxfId="630" dataDxfId="629"/>
    <tableColumn id="15" xr3:uid="{00000000-0010-0000-1000-00000F000000}" name="Column15" headerRowDxfId="628" dataDxfId="627"/>
    <tableColumn id="16" xr3:uid="{00000000-0010-0000-1000-000010000000}" name="Column16" headerRowDxfId="626" dataDxfId="625"/>
    <tableColumn id="17" xr3:uid="{00000000-0010-0000-1000-000011000000}" name="Column17" headerRowDxfId="624" dataDxfId="623"/>
    <tableColumn id="18" xr3:uid="{00000000-0010-0000-1000-000012000000}" name="Column18" headerRowDxfId="622" dataDxfId="621"/>
    <tableColumn id="19" xr3:uid="{00000000-0010-0000-1000-000013000000}" name="Column19" headerRowDxfId="620" dataDxfId="619"/>
    <tableColumn id="20" xr3:uid="{00000000-0010-0000-1000-000014000000}" name="Column20" headerRowDxfId="618" dataDxfId="617"/>
    <tableColumn id="21" xr3:uid="{00000000-0010-0000-1000-000015000000}" name="Column21" headerRowDxfId="616" dataDxfId="615"/>
    <tableColumn id="22" xr3:uid="{00000000-0010-0000-1000-000016000000}" name="Column22" headerRowDxfId="614" dataDxfId="613"/>
    <tableColumn id="23" xr3:uid="{00000000-0010-0000-1000-000017000000}" name="Column23" headerRowDxfId="612" dataDxfId="611"/>
  </tableColumns>
  <tableStyleInfo name="Table Style 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00000000-000C-0000-FFFF-FFFF11000000}" name="Table26122070" displayName="Table26122070" ref="A7:S9" headerRowCount="0" totalsRowShown="0" headerRowDxfId="605" dataDxfId="603" headerRowBorderDxfId="604" tableBorderDxfId="602" totalsRowBorderDxfId="601">
  <tableColumns count="19">
    <tableColumn id="1" xr3:uid="{00000000-0010-0000-1100-000001000000}" name="Column1" headerRowDxfId="600" dataDxfId="599"/>
    <tableColumn id="3" xr3:uid="{00000000-0010-0000-1100-000003000000}" name="Column3" headerRowDxfId="598" dataDxfId="597"/>
    <tableColumn id="4" xr3:uid="{00000000-0010-0000-1100-000004000000}" name="Column4" headerRowDxfId="596" dataDxfId="595"/>
    <tableColumn id="6" xr3:uid="{00000000-0010-0000-1100-000006000000}" name="Column6" headerRowDxfId="594" dataDxfId="593"/>
    <tableColumn id="7" xr3:uid="{00000000-0010-0000-1100-000007000000}" name="Column7" headerRowDxfId="592" dataDxfId="591"/>
    <tableColumn id="8" xr3:uid="{00000000-0010-0000-1100-000008000000}" name="Column8" headerRowDxfId="590" dataDxfId="589"/>
    <tableColumn id="10" xr3:uid="{00000000-0010-0000-1100-00000A000000}" name="Column10" headerRowDxfId="588" dataDxfId="587"/>
    <tableColumn id="11" xr3:uid="{00000000-0010-0000-1100-00000B000000}" name="Column11" headerRowDxfId="586" dataDxfId="585"/>
    <tableColumn id="12" xr3:uid="{00000000-0010-0000-1100-00000C000000}" name="Column12" headerRowDxfId="584" dataDxfId="583"/>
    <tableColumn id="13" xr3:uid="{00000000-0010-0000-1100-00000D000000}" name="Column13" headerRowDxfId="582" dataDxfId="581"/>
    <tableColumn id="2" xr3:uid="{00000000-0010-0000-1100-000002000000}" name="Column2" headerRowDxfId="580" dataDxfId="579"/>
    <tableColumn id="14" xr3:uid="{00000000-0010-0000-1100-00000E000000}" name="Column14" headerRowDxfId="578" dataDxfId="577"/>
    <tableColumn id="15" xr3:uid="{00000000-0010-0000-1100-00000F000000}" name="Column15" headerRowDxfId="576" dataDxfId="575"/>
    <tableColumn id="16" xr3:uid="{00000000-0010-0000-1100-000010000000}" name="Column16" headerRowDxfId="574" dataDxfId="573"/>
    <tableColumn id="17" xr3:uid="{00000000-0010-0000-1100-000011000000}" name="Column17" headerRowDxfId="572" dataDxfId="571"/>
    <tableColumn id="18" xr3:uid="{00000000-0010-0000-1100-000012000000}" name="Column18" headerRowDxfId="570" dataDxfId="569"/>
    <tableColumn id="19" xr3:uid="{00000000-0010-0000-1100-000013000000}" name="Column19" headerRowDxfId="568" dataDxfId="567"/>
    <tableColumn id="20" xr3:uid="{00000000-0010-0000-1100-000014000000}" name="Column20" headerRowDxfId="566" dataDxfId="565"/>
    <tableColumn id="22" xr3:uid="{00000000-0010-0000-1100-000016000000}" name="Column22" headerRowDxfId="564" dataDxfId="563"/>
  </tableColumns>
  <tableStyleInfo name="Table Style 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00000000-000C-0000-FFFF-FFFF12000000}" name="Table37172171" displayName="Table37172171" ref="A11:S15" headerRowCount="0" totalsRowShown="0" headerRowDxfId="562" dataDxfId="560" headerRowBorderDxfId="561" tableBorderDxfId="559" totalsRowBorderDxfId="558">
  <tableColumns count="19">
    <tableColumn id="1" xr3:uid="{00000000-0010-0000-1200-000001000000}" name="Column1" headerRowDxfId="557" dataDxfId="556"/>
    <tableColumn id="3" xr3:uid="{00000000-0010-0000-1200-000003000000}" name="Column3" headerRowDxfId="555" dataDxfId="554"/>
    <tableColumn id="4" xr3:uid="{00000000-0010-0000-1200-000004000000}" name="Column4" headerRowDxfId="553" dataDxfId="552"/>
    <tableColumn id="6" xr3:uid="{00000000-0010-0000-1200-000006000000}" name="Column6" headerRowDxfId="551" dataDxfId="550"/>
    <tableColumn id="7" xr3:uid="{00000000-0010-0000-1200-000007000000}" name="Column7" headerRowDxfId="549" dataDxfId="548"/>
    <tableColumn id="8" xr3:uid="{00000000-0010-0000-1200-000008000000}" name="Column8" headerRowDxfId="547" dataDxfId="546"/>
    <tableColumn id="10" xr3:uid="{00000000-0010-0000-1200-00000A000000}" name="Column10" headerRowDxfId="545" dataDxfId="544"/>
    <tableColumn id="11" xr3:uid="{00000000-0010-0000-1200-00000B000000}" name="Column11" headerRowDxfId="543" dataDxfId="542"/>
    <tableColumn id="12" xr3:uid="{00000000-0010-0000-1200-00000C000000}" name="Column12" headerRowDxfId="541" dataDxfId="540"/>
    <tableColumn id="13" xr3:uid="{00000000-0010-0000-1200-00000D000000}" name="Column13" headerRowDxfId="539" dataDxfId="538"/>
    <tableColumn id="2" xr3:uid="{00000000-0010-0000-1200-000002000000}" name="Column2" headerRowDxfId="537" dataDxfId="536"/>
    <tableColumn id="14" xr3:uid="{00000000-0010-0000-1200-00000E000000}" name="Column14" headerRowDxfId="535" dataDxfId="534"/>
    <tableColumn id="15" xr3:uid="{00000000-0010-0000-1200-00000F000000}" name="Column15" headerRowDxfId="533" dataDxfId="532"/>
    <tableColumn id="16" xr3:uid="{00000000-0010-0000-1200-000010000000}" name="Column16" headerRowDxfId="531" dataDxfId="530"/>
    <tableColumn id="17" xr3:uid="{00000000-0010-0000-1200-000011000000}" name="Column17" headerRowDxfId="529" dataDxfId="528"/>
    <tableColumn id="18" xr3:uid="{00000000-0010-0000-1200-000012000000}" name="Column18" headerRowDxfId="527" dataDxfId="526"/>
    <tableColumn id="19" xr3:uid="{00000000-0010-0000-1200-000013000000}" name="Column19" headerRowDxfId="525" dataDxfId="524"/>
    <tableColumn id="20" xr3:uid="{00000000-0010-0000-1200-000014000000}" name="Column20" headerRowDxfId="523" dataDxfId="522"/>
    <tableColumn id="22" xr3:uid="{00000000-0010-0000-1200-000016000000}" name="Column22" headerRowDxfId="521" dataDxfId="520"/>
  </tableColumns>
  <tableStyleInfo name="Table Style 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262" displayName="Table262" ref="A7:K9" headerRowCount="0" totalsRowShown="0" headerRowDxfId="1128" dataDxfId="1126" headerRowBorderDxfId="1127" tableBorderDxfId="1125" totalsRowBorderDxfId="1124">
  <tableColumns count="11">
    <tableColumn id="1" xr3:uid="{00000000-0010-0000-0100-000001000000}" name="Column1" headerRowDxfId="1123" dataDxfId="1122"/>
    <tableColumn id="2" xr3:uid="{00000000-0010-0000-0100-000002000000}" name="Column2" headerRowDxfId="1121" dataDxfId="1120"/>
    <tableColumn id="3" xr3:uid="{00000000-0010-0000-0100-000003000000}" name="Column3" headerRowDxfId="1119" dataDxfId="1118"/>
    <tableColumn id="4" xr3:uid="{00000000-0010-0000-0100-000004000000}" name="Column4" headerRowDxfId="1117" dataDxfId="1116"/>
    <tableColumn id="5" xr3:uid="{00000000-0010-0000-0100-000005000000}" name="Column5" headerRowDxfId="1115" dataDxfId="1114"/>
    <tableColumn id="6" xr3:uid="{00000000-0010-0000-0100-000006000000}" name="Column6" headerRowDxfId="1113" dataDxfId="1112"/>
    <tableColumn id="7" xr3:uid="{00000000-0010-0000-0100-000007000000}" name="Column7" headerRowDxfId="1111" dataDxfId="1110"/>
    <tableColumn id="8" xr3:uid="{00000000-0010-0000-0100-000008000000}" name="Column8" headerRowDxfId="1109" dataDxfId="1108"/>
    <tableColumn id="9" xr3:uid="{00000000-0010-0000-0100-000009000000}" name="Column9" headerRowDxfId="1107" dataDxfId="1106"/>
    <tableColumn id="10" xr3:uid="{00000000-0010-0000-0100-00000A000000}" name="Column10" headerRowDxfId="1105" dataDxfId="1104"/>
    <tableColumn id="11" xr3:uid="{00000000-0010-0000-0100-00000B000000}" name="Column11" headerRowDxfId="1103" dataDxfId="1102"/>
  </tableColumns>
  <tableStyleInfo name="Table Style 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00000000-000C-0000-FFFF-FFFF13000000}" name="Table2612206074" displayName="Table2612206074" ref="A7:K9" headerRowCount="0" totalsRowShown="0" headerRowDxfId="517" dataDxfId="515" headerRowBorderDxfId="516" tableBorderDxfId="514" totalsRowBorderDxfId="513">
  <tableColumns count="11">
    <tableColumn id="1" xr3:uid="{00000000-0010-0000-1300-000001000000}" name="Column1" headerRowDxfId="512" dataDxfId="511"/>
    <tableColumn id="3" xr3:uid="{00000000-0010-0000-1300-000003000000}" name="Column3" headerRowDxfId="510" dataDxfId="509"/>
    <tableColumn id="4" xr3:uid="{00000000-0010-0000-1300-000004000000}" name="Column4" headerRowDxfId="508" dataDxfId="507"/>
    <tableColumn id="5" xr3:uid="{00000000-0010-0000-1300-000005000000}" name="Column5" headerRowDxfId="506" dataDxfId="505"/>
    <tableColumn id="6" xr3:uid="{00000000-0010-0000-1300-000006000000}" name="Column6" headerRowDxfId="504" dataDxfId="503"/>
    <tableColumn id="7" xr3:uid="{00000000-0010-0000-1300-000007000000}" name="Column7" headerRowDxfId="502" dataDxfId="501"/>
    <tableColumn id="8" xr3:uid="{00000000-0010-0000-1300-000008000000}" name="Column8" headerRowDxfId="500" dataDxfId="499"/>
    <tableColumn id="9" xr3:uid="{00000000-0010-0000-1300-000009000000}" name="Column9" headerRowDxfId="498" dataDxfId="497"/>
    <tableColumn id="10" xr3:uid="{00000000-0010-0000-1300-00000A000000}" name="Column10" headerRowDxfId="496" dataDxfId="495"/>
    <tableColumn id="11" xr3:uid="{00000000-0010-0000-1300-00000B000000}" name="Column11" headerRowDxfId="494" dataDxfId="493"/>
    <tableColumn id="12" xr3:uid="{00000000-0010-0000-1300-00000C000000}" name="Column12" headerRowDxfId="492" dataDxfId="491"/>
  </tableColumns>
  <tableStyleInfo name="Table Style 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00000000-000C-0000-FFFF-FFFF14000000}" name="Table3717216175" displayName="Table3717216175" ref="A11:K15" headerRowCount="0" totalsRowShown="0" headerRowDxfId="490" dataDxfId="488" headerRowBorderDxfId="489" tableBorderDxfId="487" totalsRowBorderDxfId="486">
  <tableColumns count="11">
    <tableColumn id="1" xr3:uid="{00000000-0010-0000-1400-000001000000}" name="Column1" headerRowDxfId="485" dataDxfId="484"/>
    <tableColumn id="3" xr3:uid="{00000000-0010-0000-1400-000003000000}" name="Column3" headerRowDxfId="483" dataDxfId="482"/>
    <tableColumn id="4" xr3:uid="{00000000-0010-0000-1400-000004000000}" name="Column4" headerRowDxfId="481" dataDxfId="480"/>
    <tableColumn id="5" xr3:uid="{00000000-0010-0000-1400-000005000000}" name="Column5" headerRowDxfId="479" dataDxfId="478"/>
    <tableColumn id="6" xr3:uid="{00000000-0010-0000-1400-000006000000}" name="Column6" headerRowDxfId="477" dataDxfId="476"/>
    <tableColumn id="7" xr3:uid="{00000000-0010-0000-1400-000007000000}" name="Column7" headerRowDxfId="475" dataDxfId="474"/>
    <tableColumn id="8" xr3:uid="{00000000-0010-0000-1400-000008000000}" name="Column8" headerRowDxfId="473" dataDxfId="472"/>
    <tableColumn id="9" xr3:uid="{00000000-0010-0000-1400-000009000000}" name="Column9" headerRowDxfId="471" dataDxfId="470"/>
    <tableColumn id="10" xr3:uid="{00000000-0010-0000-1400-00000A000000}" name="Column10" headerRowDxfId="469" dataDxfId="468"/>
    <tableColumn id="11" xr3:uid="{00000000-0010-0000-1400-00000B000000}" name="Column11" headerRowDxfId="467" dataDxfId="466"/>
    <tableColumn id="12" xr3:uid="{00000000-0010-0000-1400-00000C000000}" name="Column12" headerRowDxfId="465" dataDxfId="464"/>
  </tableColumns>
  <tableStyleInfo name="Table Style 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00000000-000C-0000-FFFF-FFFF15000000}" name="Table26126678" displayName="Table26126678" ref="A7:R9" headerRowCount="0" totalsRowShown="0" headerRowDxfId="461" dataDxfId="459" headerRowBorderDxfId="460" tableBorderDxfId="458" totalsRowBorderDxfId="457">
  <tableColumns count="18">
    <tableColumn id="1" xr3:uid="{00000000-0010-0000-1500-000001000000}" name="Column1" headerRowDxfId="456" dataDxfId="455"/>
    <tableColumn id="3" xr3:uid="{00000000-0010-0000-1500-000003000000}" name="Column3" headerRowDxfId="454" dataDxfId="453"/>
    <tableColumn id="4" xr3:uid="{00000000-0010-0000-1500-000004000000}" name="Column4" headerRowDxfId="452" dataDxfId="451"/>
    <tableColumn id="6" xr3:uid="{00000000-0010-0000-1500-000006000000}" name="Column6" headerRowDxfId="450" dataDxfId="449"/>
    <tableColumn id="7" xr3:uid="{00000000-0010-0000-1500-000007000000}" name="Column7" headerRowDxfId="448" dataDxfId="447"/>
    <tableColumn id="8" xr3:uid="{00000000-0010-0000-1500-000008000000}" name="Column8" headerRowDxfId="446" dataDxfId="445"/>
    <tableColumn id="9" xr3:uid="{00000000-0010-0000-1500-000009000000}" name="Column9" headerRowDxfId="444" dataDxfId="443"/>
    <tableColumn id="10" xr3:uid="{00000000-0010-0000-1500-00000A000000}" name="Column10" headerRowDxfId="442" dataDxfId="441"/>
    <tableColumn id="11" xr3:uid="{00000000-0010-0000-1500-00000B000000}" name="Column11" headerRowDxfId="440" dataDxfId="439"/>
    <tableColumn id="12" xr3:uid="{00000000-0010-0000-1500-00000C000000}" name="Column12" headerRowDxfId="438" dataDxfId="437"/>
    <tableColumn id="13" xr3:uid="{00000000-0010-0000-1500-00000D000000}" name="Column13" headerRowDxfId="436" dataDxfId="435"/>
    <tableColumn id="14" xr3:uid="{00000000-0010-0000-1500-00000E000000}" name="Column14" headerRowDxfId="434" dataDxfId="433"/>
    <tableColumn id="15" xr3:uid="{00000000-0010-0000-1500-00000F000000}" name="Column15" headerRowDxfId="432" dataDxfId="431"/>
    <tableColumn id="16" xr3:uid="{00000000-0010-0000-1500-000010000000}" name="Column16" headerRowDxfId="430" dataDxfId="429"/>
    <tableColumn id="17" xr3:uid="{00000000-0010-0000-1500-000011000000}" name="Column17" headerRowDxfId="428" dataDxfId="427"/>
    <tableColumn id="18" xr3:uid="{00000000-0010-0000-1500-000012000000}" name="Column18" headerRowDxfId="426" dataDxfId="425"/>
    <tableColumn id="20" xr3:uid="{00000000-0010-0000-1500-000014000000}" name="Column20" headerRowDxfId="424" dataDxfId="423"/>
    <tableColumn id="21" xr3:uid="{00000000-0010-0000-1500-000015000000}" name="Column21" headerRowDxfId="422" dataDxfId="421"/>
  </tableColumns>
  <tableStyleInfo name="Table Style 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00000000-000C-0000-FFFF-FFFF16000000}" name="Table37176779" displayName="Table37176779" ref="A13:R17" headerRowCount="0" totalsRowShown="0" headerRowDxfId="420" dataDxfId="418" headerRowBorderDxfId="419" tableBorderDxfId="417" totalsRowBorderDxfId="416">
  <tableColumns count="18">
    <tableColumn id="1" xr3:uid="{00000000-0010-0000-1600-000001000000}" name="Column1" headerRowDxfId="415" dataDxfId="414"/>
    <tableColumn id="2" xr3:uid="{00000000-0010-0000-1600-000002000000}" name="Column2" headerRowDxfId="413" dataDxfId="412"/>
    <tableColumn id="3" xr3:uid="{00000000-0010-0000-1600-000003000000}" name="Column3" headerRowDxfId="411" dataDxfId="410"/>
    <tableColumn id="4" xr3:uid="{00000000-0010-0000-1600-000004000000}" name="Column4" headerRowDxfId="409" dataDxfId="408"/>
    <tableColumn id="5" xr3:uid="{00000000-0010-0000-1600-000005000000}" name="Column5" headerRowDxfId="407" dataDxfId="406"/>
    <tableColumn id="6" xr3:uid="{00000000-0010-0000-1600-000006000000}" name="Column6" headerRowDxfId="405" dataDxfId="404"/>
    <tableColumn id="7" xr3:uid="{00000000-0010-0000-1600-000007000000}" name="Column7" headerRowDxfId="403" dataDxfId="402"/>
    <tableColumn id="8" xr3:uid="{00000000-0010-0000-1600-000008000000}" name="Column8" headerRowDxfId="401" dataDxfId="400"/>
    <tableColumn id="9" xr3:uid="{00000000-0010-0000-1600-000009000000}" name="Column9" headerRowDxfId="399" dataDxfId="398"/>
    <tableColumn id="10" xr3:uid="{00000000-0010-0000-1600-00000A000000}" name="Column10" headerRowDxfId="397" dataDxfId="396"/>
    <tableColumn id="11" xr3:uid="{00000000-0010-0000-1600-00000B000000}" name="Column11" headerRowDxfId="395" dataDxfId="394"/>
    <tableColumn id="12" xr3:uid="{00000000-0010-0000-1600-00000C000000}" name="Column12" headerRowDxfId="393" dataDxfId="392"/>
    <tableColumn id="13" xr3:uid="{00000000-0010-0000-1600-00000D000000}" name="Column13" headerRowDxfId="391" dataDxfId="390"/>
    <tableColumn id="14" xr3:uid="{00000000-0010-0000-1600-00000E000000}" name="Column14" headerRowDxfId="389" dataDxfId="388"/>
    <tableColumn id="15" xr3:uid="{00000000-0010-0000-1600-00000F000000}" name="Column15" headerRowDxfId="387" dataDxfId="386"/>
    <tableColumn id="16" xr3:uid="{00000000-0010-0000-1600-000010000000}" name="Column16" headerRowDxfId="385" dataDxfId="384"/>
    <tableColumn id="17" xr3:uid="{00000000-0010-0000-1600-000011000000}" name="Column17" headerRowDxfId="383" dataDxfId="382"/>
    <tableColumn id="18" xr3:uid="{00000000-0010-0000-1600-000012000000}" name="Column18" headerRowDxfId="381" dataDxfId="380"/>
  </tableColumns>
  <tableStyleInfo name="Table Style 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00000000-000C-0000-FFFF-FFFF17000000}" name="Table2612207088" displayName="Table2612207088" ref="A7:J9" headerRowCount="0" totalsRowShown="0" headerRowDxfId="377" dataDxfId="375" headerRowBorderDxfId="376" tableBorderDxfId="374" totalsRowBorderDxfId="373">
  <tableColumns count="10">
    <tableColumn id="1" xr3:uid="{00000000-0010-0000-1700-000001000000}" name="Column1" headerRowDxfId="372" dataDxfId="371"/>
    <tableColumn id="10" xr3:uid="{00000000-0010-0000-1700-00000A000000}" name="Column10" headerRowDxfId="370" dataDxfId="369"/>
    <tableColumn id="11" xr3:uid="{00000000-0010-0000-1700-00000B000000}" name="Column11" headerRowDxfId="368" dataDxfId="367"/>
    <tableColumn id="12" xr3:uid="{00000000-0010-0000-1700-00000C000000}" name="Column12" headerRowDxfId="366" dataDxfId="365"/>
    <tableColumn id="13" xr3:uid="{00000000-0010-0000-1700-00000D000000}" name="Column13" headerRowDxfId="364" dataDxfId="363"/>
    <tableColumn id="2" xr3:uid="{00000000-0010-0000-1700-000002000000}" name="Column2" headerRowDxfId="362" dataDxfId="361"/>
    <tableColumn id="14" xr3:uid="{00000000-0010-0000-1700-00000E000000}" name="Column14" headerRowDxfId="360" dataDxfId="359"/>
    <tableColumn id="15" xr3:uid="{00000000-0010-0000-1700-00000F000000}" name="Column15" headerRowDxfId="358" dataDxfId="357"/>
    <tableColumn id="16" xr3:uid="{00000000-0010-0000-1700-000010000000}" name="Column16" headerRowDxfId="356" dataDxfId="355"/>
    <tableColumn id="18" xr3:uid="{00000000-0010-0000-1700-000012000000}" name="Column18" headerRowDxfId="354" dataDxfId="353"/>
  </tableColumns>
  <tableStyleInfo name="Table Style 1"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00000000-000C-0000-FFFF-FFFF18000000}" name="Table3717217189" displayName="Table3717217189" ref="A11:J15" headerRowCount="0" totalsRowShown="0" headerRowDxfId="352" dataDxfId="350" headerRowBorderDxfId="351" tableBorderDxfId="349" totalsRowBorderDxfId="348">
  <tableColumns count="10">
    <tableColumn id="1" xr3:uid="{00000000-0010-0000-1800-000001000000}" name="Column1" headerRowDxfId="347" dataDxfId="346"/>
    <tableColumn id="3" xr3:uid="{00000000-0010-0000-1800-000003000000}" name="Column3" headerRowDxfId="345" dataDxfId="344"/>
    <tableColumn id="4" xr3:uid="{00000000-0010-0000-1800-000004000000}" name="Column4" headerRowDxfId="343" dataDxfId="342"/>
    <tableColumn id="5" xr3:uid="{00000000-0010-0000-1800-000005000000}" name="Column5" headerRowDxfId="341" dataDxfId="340"/>
    <tableColumn id="6" xr3:uid="{00000000-0010-0000-1800-000006000000}" name="Column6" headerRowDxfId="339" dataDxfId="338"/>
    <tableColumn id="7" xr3:uid="{00000000-0010-0000-1800-000007000000}" name="Column7" headerRowDxfId="337" dataDxfId="336"/>
    <tableColumn id="8" xr3:uid="{00000000-0010-0000-1800-000008000000}" name="Column8" headerRowDxfId="335" dataDxfId="334"/>
    <tableColumn id="9" xr3:uid="{00000000-0010-0000-1800-000009000000}" name="Column9" headerRowDxfId="333" dataDxfId="332"/>
    <tableColumn id="23" xr3:uid="{00000000-0010-0000-1800-000017000000}" name="Column23" headerRowDxfId="331" dataDxfId="330"/>
    <tableColumn id="11" xr3:uid="{00000000-0010-0000-1800-00000B000000}" name="Column11" headerRowDxfId="329" dataDxfId="328"/>
  </tableColumns>
  <tableStyleInfo name="Table Style 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00000000-000C-0000-FFFF-FFFF19000000}" name="Table261220607490" displayName="Table261220607490" ref="A7:R9" headerRowCount="0" totalsRowShown="0" headerRowDxfId="325" dataDxfId="323" headerRowBorderDxfId="324" tableBorderDxfId="322" totalsRowBorderDxfId="321">
  <tableColumns count="18">
    <tableColumn id="1" xr3:uid="{00000000-0010-0000-1900-000001000000}" name="Column1" headerRowDxfId="320" dataDxfId="319"/>
    <tableColumn id="3" xr3:uid="{00000000-0010-0000-1900-000003000000}" name="Column3" headerRowDxfId="318" dataDxfId="317"/>
    <tableColumn id="4" xr3:uid="{00000000-0010-0000-1900-000004000000}" name="Column4" headerRowDxfId="316" dataDxfId="315"/>
    <tableColumn id="6" xr3:uid="{00000000-0010-0000-1900-000006000000}" name="Column6" headerRowDxfId="314" dataDxfId="313"/>
    <tableColumn id="7" xr3:uid="{00000000-0010-0000-1900-000007000000}" name="Column7" headerRowDxfId="312" dataDxfId="311"/>
    <tableColumn id="8" xr3:uid="{00000000-0010-0000-1900-000008000000}" name="Column8" headerRowDxfId="310" dataDxfId="309"/>
    <tableColumn id="9" xr3:uid="{00000000-0010-0000-1900-000009000000}" name="Column9" headerRowDxfId="308" dataDxfId="307"/>
    <tableColumn id="10" xr3:uid="{00000000-0010-0000-1900-00000A000000}" name="Column10" headerRowDxfId="306" dataDxfId="305"/>
    <tableColumn id="11" xr3:uid="{00000000-0010-0000-1900-00000B000000}" name="Column11" headerRowDxfId="304" dataDxfId="303"/>
    <tableColumn id="12" xr3:uid="{00000000-0010-0000-1900-00000C000000}" name="Column12" headerRowDxfId="302" dataDxfId="301"/>
    <tableColumn id="13" xr3:uid="{00000000-0010-0000-1900-00000D000000}" name="Column13" headerRowDxfId="300" dataDxfId="299"/>
    <tableColumn id="2" xr3:uid="{00000000-0010-0000-1900-000002000000}" name="Column2" headerRowDxfId="298" dataDxfId="297"/>
    <tableColumn id="14" xr3:uid="{00000000-0010-0000-1900-00000E000000}" name="Column14" headerRowDxfId="296" dataDxfId="295"/>
    <tableColumn id="16" xr3:uid="{00000000-0010-0000-1900-000010000000}" name="Column16" headerRowDxfId="294" dataDxfId="293"/>
    <tableColumn id="17" xr3:uid="{00000000-0010-0000-1900-000011000000}" name="Column17" headerRowDxfId="292" dataDxfId="291"/>
    <tableColumn id="19" xr3:uid="{00000000-0010-0000-1900-000013000000}" name="Column19" headerRowDxfId="290" dataDxfId="289"/>
    <tableColumn id="20" xr3:uid="{00000000-0010-0000-1900-000014000000}" name="Column20" headerRowDxfId="288" dataDxfId="287"/>
    <tableColumn id="22" xr3:uid="{00000000-0010-0000-1900-000016000000}" name="Column22" headerRowDxfId="286" dataDxfId="285"/>
  </tableColumns>
  <tableStyleInfo name="Table Style 1"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00000000-000C-0000-FFFF-FFFF1A000000}" name="Table371721617591" displayName="Table371721617591" ref="A11:R15" headerRowCount="0" totalsRowShown="0" headerRowDxfId="284" dataDxfId="282" headerRowBorderDxfId="283" tableBorderDxfId="281" totalsRowBorderDxfId="280">
  <tableColumns count="18">
    <tableColumn id="1" xr3:uid="{00000000-0010-0000-1A00-000001000000}" name="Column1" headerRowDxfId="279" dataDxfId="278"/>
    <tableColumn id="3" xr3:uid="{00000000-0010-0000-1A00-000003000000}" name="Column3" headerRowDxfId="277" dataDxfId="276"/>
    <tableColumn id="4" xr3:uid="{00000000-0010-0000-1A00-000004000000}" name="Column4" headerRowDxfId="275" dataDxfId="274"/>
    <tableColumn id="6" xr3:uid="{00000000-0010-0000-1A00-000006000000}" name="Column6" headerRowDxfId="273" dataDxfId="272"/>
    <tableColumn id="7" xr3:uid="{00000000-0010-0000-1A00-000007000000}" name="Column7" headerRowDxfId="271" dataDxfId="270"/>
    <tableColumn id="8" xr3:uid="{00000000-0010-0000-1A00-000008000000}" name="Column8" headerRowDxfId="269" dataDxfId="268"/>
    <tableColumn id="9" xr3:uid="{00000000-0010-0000-1A00-000009000000}" name="Column9" headerRowDxfId="267" dataDxfId="266"/>
    <tableColumn id="10" xr3:uid="{00000000-0010-0000-1A00-00000A000000}" name="Column10" headerRowDxfId="265" dataDxfId="264"/>
    <tableColumn id="11" xr3:uid="{00000000-0010-0000-1A00-00000B000000}" name="Column11" headerRowDxfId="263" dataDxfId="262"/>
    <tableColumn id="12" xr3:uid="{00000000-0010-0000-1A00-00000C000000}" name="Column12" headerRowDxfId="261" dataDxfId="260"/>
    <tableColumn id="13" xr3:uid="{00000000-0010-0000-1A00-00000D000000}" name="Column13" headerRowDxfId="259" dataDxfId="258"/>
    <tableColumn id="2" xr3:uid="{00000000-0010-0000-1A00-000002000000}" name="Column2" headerRowDxfId="257" dataDxfId="256"/>
    <tableColumn id="14" xr3:uid="{00000000-0010-0000-1A00-00000E000000}" name="Column14" headerRowDxfId="255" dataDxfId="254"/>
    <tableColumn id="16" xr3:uid="{00000000-0010-0000-1A00-000010000000}" name="Column16" headerRowDxfId="253" dataDxfId="252"/>
    <tableColumn id="17" xr3:uid="{00000000-0010-0000-1A00-000011000000}" name="Column17" headerRowDxfId="251" dataDxfId="250"/>
    <tableColumn id="19" xr3:uid="{00000000-0010-0000-1A00-000013000000}" name="Column19" headerRowDxfId="249" dataDxfId="248"/>
    <tableColumn id="20" xr3:uid="{00000000-0010-0000-1A00-000014000000}" name="Column20" headerRowDxfId="247" dataDxfId="246"/>
    <tableColumn id="22" xr3:uid="{00000000-0010-0000-1A00-000016000000}" name="Column22" headerRowDxfId="245" dataDxfId="244"/>
  </tableColumns>
  <tableStyleInfo name="Table Style 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00000000-000C-0000-FFFF-FFFF1B000000}" name="Table26122060749092" displayName="Table26122060749092" ref="A7:M9" headerRowCount="0" totalsRowShown="0" headerRowDxfId="241" dataDxfId="239" headerRowBorderDxfId="240" tableBorderDxfId="238" totalsRowBorderDxfId="237">
  <tableColumns count="13">
    <tableColumn id="1" xr3:uid="{00000000-0010-0000-1B00-000001000000}" name="Column1" headerRowDxfId="236" dataDxfId="235"/>
    <tableColumn id="3" xr3:uid="{00000000-0010-0000-1B00-000003000000}" name="Column3" headerRowDxfId="234" dataDxfId="233"/>
    <tableColumn id="17" xr3:uid="{00000000-0010-0000-1B00-000011000000}" name="Column17" headerRowDxfId="232" dataDxfId="231"/>
    <tableColumn id="4" xr3:uid="{00000000-0010-0000-1B00-000004000000}" name="Column4" headerRowDxfId="230" dataDxfId="229"/>
    <tableColumn id="5" xr3:uid="{00000000-0010-0000-1B00-000005000000}" name="Column5" headerRowDxfId="228" dataDxfId="227"/>
    <tableColumn id="6" xr3:uid="{00000000-0010-0000-1B00-000006000000}" name="Column6" headerRowDxfId="226" dataDxfId="225"/>
    <tableColumn id="7" xr3:uid="{00000000-0010-0000-1B00-000007000000}" name="Column7" headerRowDxfId="224" dataDxfId="223"/>
    <tableColumn id="8" xr3:uid="{00000000-0010-0000-1B00-000008000000}" name="Column8" headerRowDxfId="222" dataDxfId="221"/>
    <tableColumn id="9" xr3:uid="{00000000-0010-0000-1B00-000009000000}" name="Column9" headerRowDxfId="220" dataDxfId="219"/>
    <tableColumn id="10" xr3:uid="{00000000-0010-0000-1B00-00000A000000}" name="Column10" headerRowDxfId="218" dataDxfId="217"/>
    <tableColumn id="11" xr3:uid="{00000000-0010-0000-1B00-00000B000000}" name="Column11" headerRowDxfId="216" dataDxfId="215"/>
    <tableColumn id="12" xr3:uid="{00000000-0010-0000-1B00-00000C000000}" name="Column12" headerRowDxfId="214" dataDxfId="213"/>
    <tableColumn id="13" xr3:uid="{00000000-0010-0000-1B00-00000D000000}" name="Column13" headerRowDxfId="212" dataDxfId="211"/>
  </tableColumns>
  <tableStyleInfo name="Table Style 1"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00000000-000C-0000-FFFF-FFFF1C000000}" name="Table37172161759193" displayName="Table37172161759193" ref="A11:M11" headerRowCount="0" totalsRowShown="0" headerRowDxfId="210" dataDxfId="208" headerRowBorderDxfId="209" tableBorderDxfId="207" totalsRowBorderDxfId="206">
  <tableColumns count="13">
    <tableColumn id="1" xr3:uid="{00000000-0010-0000-1C00-000001000000}" name="Column1" headerRowDxfId="205" dataDxfId="204"/>
    <tableColumn id="3" xr3:uid="{00000000-0010-0000-1C00-000003000000}" name="Column3" headerRowDxfId="203" dataDxfId="202"/>
    <tableColumn id="17" xr3:uid="{00000000-0010-0000-1C00-000011000000}" name="Column17" headerRowDxfId="201" dataDxfId="200"/>
    <tableColumn id="4" xr3:uid="{00000000-0010-0000-1C00-000004000000}" name="Column4" headerRowDxfId="199" dataDxfId="198"/>
    <tableColumn id="5" xr3:uid="{00000000-0010-0000-1C00-000005000000}" name="Column5" headerRowDxfId="197" dataDxfId="196"/>
    <tableColumn id="6" xr3:uid="{00000000-0010-0000-1C00-000006000000}" name="Column6" headerRowDxfId="195" dataDxfId="194"/>
    <tableColumn id="7" xr3:uid="{00000000-0010-0000-1C00-000007000000}" name="Column7" headerRowDxfId="193" dataDxfId="192"/>
    <tableColumn id="8" xr3:uid="{00000000-0010-0000-1C00-000008000000}" name="Column8" headerRowDxfId="191" dataDxfId="190"/>
    <tableColumn id="9" xr3:uid="{00000000-0010-0000-1C00-000009000000}" name="Column9" headerRowDxfId="189" dataDxfId="188"/>
    <tableColumn id="10" xr3:uid="{00000000-0010-0000-1C00-00000A000000}" name="Column10" headerRowDxfId="187" dataDxfId="186"/>
    <tableColumn id="11" xr3:uid="{00000000-0010-0000-1C00-00000B000000}" name="Column11" headerRowDxfId="185" dataDxfId="184"/>
    <tableColumn id="12" xr3:uid="{00000000-0010-0000-1C00-00000C000000}" name="Column12" headerRowDxfId="183" dataDxfId="182"/>
    <tableColumn id="13" xr3:uid="{00000000-0010-0000-1C00-00000D000000}" name="Column13" headerRowDxfId="181" dataDxfId="180"/>
  </tableColumns>
  <tableStyleInfo name="Table Sty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373" displayName="Table373" ref="A11:K11" headerRowCount="0" totalsRowShown="0" headerRowDxfId="1101" dataDxfId="1099" headerRowBorderDxfId="1100" tableBorderDxfId="1098" totalsRowBorderDxfId="1097">
  <tableColumns count="11">
    <tableColumn id="1" xr3:uid="{00000000-0010-0000-0200-000001000000}" name="Column1" headerRowDxfId="1096" dataDxfId="1095"/>
    <tableColumn id="2" xr3:uid="{00000000-0010-0000-0200-000002000000}" name="Column2" headerRowDxfId="1094" dataDxfId="1093"/>
    <tableColumn id="3" xr3:uid="{00000000-0010-0000-0200-000003000000}" name="Column3" headerRowDxfId="1092" dataDxfId="1091"/>
    <tableColumn id="4" xr3:uid="{00000000-0010-0000-0200-000004000000}" name="Column4" headerRowDxfId="1090" dataDxfId="1089"/>
    <tableColumn id="5" xr3:uid="{00000000-0010-0000-0200-000005000000}" name="Column5" headerRowDxfId="1088" dataDxfId="1087"/>
    <tableColumn id="6" xr3:uid="{00000000-0010-0000-0200-000006000000}" name="Column6" headerRowDxfId="1086" dataDxfId="1085"/>
    <tableColumn id="7" xr3:uid="{00000000-0010-0000-0200-000007000000}" name="Column7" headerRowDxfId="1084" dataDxfId="1083"/>
    <tableColumn id="8" xr3:uid="{00000000-0010-0000-0200-000008000000}" name="Column8" headerRowDxfId="1082" dataDxfId="1081"/>
    <tableColumn id="9" xr3:uid="{00000000-0010-0000-0200-000009000000}" name="Column9" headerRowDxfId="1080" dataDxfId="1079"/>
    <tableColumn id="10" xr3:uid="{00000000-0010-0000-0200-00000A000000}" name="Column10" headerRowDxfId="1078" dataDxfId="1077"/>
    <tableColumn id="11" xr3:uid="{00000000-0010-0000-0200-00000B000000}" name="Column11" headerRowDxfId="1076" dataDxfId="1075"/>
  </tableColumns>
  <tableStyleInfo name="Table Style 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3AFAEDF-285A-45D1-BE77-70C8A6639886}" name="Table261220607490924" displayName="Table261220607490924" ref="A7:M9" headerRowCount="0" totalsRowShown="0" headerRowDxfId="177" dataDxfId="175" headerRowBorderDxfId="176" tableBorderDxfId="174" totalsRowBorderDxfId="173">
  <tableColumns count="13">
    <tableColumn id="1" xr3:uid="{07E7BFBF-314D-47C7-9FCD-9884155D4E63}" name="Column1" headerRowDxfId="172" dataDxfId="171"/>
    <tableColumn id="3" xr3:uid="{82375E88-DD68-4C4F-AC65-4E4D71A7D6BA}" name="Column3" headerRowDxfId="170" dataDxfId="169"/>
    <tableColumn id="17" xr3:uid="{0F623DED-D7BE-4808-9FC2-CD33B5D88418}" name="Column17" headerRowDxfId="168" dataDxfId="167"/>
    <tableColumn id="4" xr3:uid="{DDC7B726-9106-419C-8417-2DBC2037C56B}" name="Column4" headerRowDxfId="166" dataDxfId="165"/>
    <tableColumn id="5" xr3:uid="{BE8F834D-AF71-4E7B-AA90-256614538C77}" name="Column5" headerRowDxfId="164" dataDxfId="163"/>
    <tableColumn id="6" xr3:uid="{D9EBA143-8E3B-4A25-A279-A0D7904C5B5B}" name="Column6" headerRowDxfId="162" dataDxfId="161"/>
    <tableColumn id="7" xr3:uid="{2DB9574C-3C76-4C8E-93F8-C7F9ECD46446}" name="Column7" headerRowDxfId="160" dataDxfId="159"/>
    <tableColumn id="8" xr3:uid="{50B65783-D29A-4CC3-852A-D85BB8DBB2B3}" name="Column8" headerRowDxfId="158" dataDxfId="157"/>
    <tableColumn id="9" xr3:uid="{362DB856-8106-4BC3-9154-210E625861B8}" name="Column9" headerRowDxfId="156" dataDxfId="155"/>
    <tableColumn id="10" xr3:uid="{07C7DD67-81D4-4EE3-A73E-E258A93B0BD3}" name="Column10" headerRowDxfId="154" dataDxfId="153"/>
    <tableColumn id="11" xr3:uid="{B99506D2-C31B-4EFC-A488-DDF366642364}" name="Column11" headerRowDxfId="152" dataDxfId="151"/>
    <tableColumn id="12" xr3:uid="{00A8A10B-ECCF-42DD-826F-C95C4AD5F6CE}" name="Column12" headerRowDxfId="150" dataDxfId="149"/>
    <tableColumn id="13" xr3:uid="{8084250B-3EC4-46C8-8DAB-C4AE35D34221}" name="Column13" headerRowDxfId="148" dataDxfId="147"/>
  </tableColumns>
  <tableStyleInfo name="Table Style 1"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135DB3F-B899-461E-97D3-A0433449A725}" name="Table371721617591935" displayName="Table371721617591935" ref="A12:M12" headerRowCount="0" totalsRowShown="0" headerRowDxfId="146" dataDxfId="144" headerRowBorderDxfId="145" tableBorderDxfId="143" totalsRowBorderDxfId="142">
  <tableColumns count="13">
    <tableColumn id="1" xr3:uid="{760F423D-D60D-4732-B904-46F920872398}" name="Column1" headerRowDxfId="141" dataDxfId="140"/>
    <tableColumn id="3" xr3:uid="{9DF10262-305F-44B4-8938-015DDC485334}" name="Column3" headerRowDxfId="139" dataDxfId="138"/>
    <tableColumn id="17" xr3:uid="{D07A84E5-D6CF-4E8D-A386-3B2BAF99BEE5}" name="Column17" headerRowDxfId="137" dataDxfId="136"/>
    <tableColumn id="4" xr3:uid="{98973565-6A54-48D7-91B2-46BA49C33E00}" name="Column4" headerRowDxfId="135" dataDxfId="134"/>
    <tableColumn id="5" xr3:uid="{2B032C18-0F5F-4084-A32E-E2174FED8364}" name="Column5" headerRowDxfId="133" dataDxfId="132"/>
    <tableColumn id="6" xr3:uid="{44E4FC43-09C5-49FB-8617-D313005CBE64}" name="Column6" headerRowDxfId="131" dataDxfId="130"/>
    <tableColumn id="7" xr3:uid="{50AE4CB3-16A1-4FA2-B908-CD163CD0D92A}" name="Column7" headerRowDxfId="129" dataDxfId="128"/>
    <tableColumn id="8" xr3:uid="{61E6638B-67C9-4BDE-A0CC-AEF6EC3E9778}" name="Column8" headerRowDxfId="127" dataDxfId="126"/>
    <tableColumn id="9" xr3:uid="{86B90700-C481-4ED1-B26F-E67CB4109D80}" name="Column9" headerRowDxfId="125" dataDxfId="124"/>
    <tableColumn id="10" xr3:uid="{88F795DE-98BC-43E8-AEF6-E7AAC02E7EA5}" name="Column10" headerRowDxfId="123" dataDxfId="122"/>
    <tableColumn id="11" xr3:uid="{C9CCF9A0-D9CD-4836-9BF1-37E33173C214}" name="Column11" headerRowDxfId="121" dataDxfId="120"/>
    <tableColumn id="12" xr3:uid="{511CB688-DDB3-4ED8-8A2C-06758DE13B12}" name="Column12" headerRowDxfId="119" dataDxfId="118"/>
    <tableColumn id="13" xr3:uid="{137F0B2D-F1DD-4D03-9453-9E0539C751B3}" name="Column13" headerRowDxfId="117" dataDxfId="116"/>
  </tableColumns>
  <tableStyleInfo name="Table Style 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1D000000}" name="Table15" displayName="Table15" ref="A1:C3" totalsRowShown="0" headerRowDxfId="115" headerRowBorderDxfId="114" tableBorderDxfId="113" totalsRowBorderDxfId="112">
  <autoFilter ref="A1:C3" xr:uid="{00000000-0009-0000-0100-00000F000000}">
    <filterColumn colId="0" hiddenButton="1"/>
    <filterColumn colId="1" hiddenButton="1"/>
    <filterColumn colId="2" hiddenButton="1"/>
  </autoFilter>
  <tableColumns count="3">
    <tableColumn id="1" xr3:uid="{00000000-0010-0000-1D00-000001000000}" name="Milestone reference" dataDxfId="111"/>
    <tableColumn id="2" xr3:uid="{00000000-0010-0000-1D00-000002000000}" name="Management milestone" dataDxfId="110"/>
    <tableColumn id="3" xr3:uid="{00000000-0010-0000-1D00-000003000000}" name="Milestone criteria" dataDxfId="109"/>
  </tableColumns>
  <tableStyleInfo name="Table Style 3"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1E000000}" name="Table12" displayName="Table12" ref="A7:L9" headerRowCount="0" totalsRowShown="0" headerRowDxfId="106" headerRowBorderDxfId="105" tableBorderDxfId="104" totalsRowBorderDxfId="103">
  <tableColumns count="12">
    <tableColumn id="1" xr3:uid="{00000000-0010-0000-1E00-000001000000}" name="Column1" headerRowDxfId="102" dataDxfId="101"/>
    <tableColumn id="2" xr3:uid="{00000000-0010-0000-1E00-000002000000}" name="Column2" headerRowDxfId="100" dataDxfId="99"/>
    <tableColumn id="6" xr3:uid="{00000000-0010-0000-1E00-000006000000}" name="Column6" headerRowDxfId="98" dataDxfId="97"/>
    <tableColumn id="7" xr3:uid="{00000000-0010-0000-1E00-000007000000}" name="Column7" headerRowDxfId="96" dataDxfId="95"/>
    <tableColumn id="8" xr3:uid="{00000000-0010-0000-1E00-000008000000}" name="Column8" headerRowDxfId="94" dataDxfId="93"/>
    <tableColumn id="10" xr3:uid="{00000000-0010-0000-1E00-00000A000000}" name="Column10" headerRowDxfId="92" dataDxfId="91"/>
    <tableColumn id="11" xr3:uid="{00000000-0010-0000-1E00-00000B000000}" name="Column11" headerRowDxfId="90" dataDxfId="89"/>
    <tableColumn id="12" xr3:uid="{00000000-0010-0000-1E00-00000C000000}" name="Column12" headerRowDxfId="88" dataDxfId="87"/>
    <tableColumn id="13" xr3:uid="{00000000-0010-0000-1E00-00000D000000}" name="Column13" headerRowDxfId="86" dataDxfId="85"/>
    <tableColumn id="15" xr3:uid="{00000000-0010-0000-1E00-00000F000000}" name="Column15" headerRowDxfId="84" dataDxfId="83"/>
    <tableColumn id="16" xr3:uid="{00000000-0010-0000-1E00-000010000000}" name="Column16" headerRowDxfId="82" dataDxfId="81"/>
    <tableColumn id="17" xr3:uid="{00000000-0010-0000-1E00-000011000000}" name="Column17" headerRowDxfId="80" dataDxfId="79"/>
  </tableColumns>
  <tableStyleInfo name="Table Style 1"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1F000000}" name="Table13" displayName="Table13" ref="A11:L12" headerRowCount="0" totalsRowShown="0" headerRowDxfId="78" headerRowBorderDxfId="77" tableBorderDxfId="76" totalsRowBorderDxfId="75">
  <tableColumns count="12">
    <tableColumn id="1" xr3:uid="{00000000-0010-0000-1F00-000001000000}" name="Column1" headerRowDxfId="74" dataDxfId="73"/>
    <tableColumn id="2" xr3:uid="{00000000-0010-0000-1F00-000002000000}" name="Column2" headerRowDxfId="72" dataDxfId="71"/>
    <tableColumn id="3" xr3:uid="{00000000-0010-0000-1F00-000003000000}" name="Column3" headerRowDxfId="70" dataDxfId="69"/>
    <tableColumn id="4" xr3:uid="{00000000-0010-0000-1F00-000004000000}" name="Column4" headerRowDxfId="68" dataDxfId="67"/>
    <tableColumn id="5" xr3:uid="{00000000-0010-0000-1F00-000005000000}" name="Column5" headerRowDxfId="66" dataDxfId="65"/>
    <tableColumn id="6" xr3:uid="{00000000-0010-0000-1F00-000006000000}" name="Column6" headerRowDxfId="64" dataDxfId="63"/>
    <tableColumn id="7" xr3:uid="{00000000-0010-0000-1F00-000007000000}" name="Column7" headerRowDxfId="62" dataDxfId="61"/>
    <tableColumn id="8" xr3:uid="{00000000-0010-0000-1F00-000008000000}" name="Column8" headerRowDxfId="60" dataDxfId="59"/>
    <tableColumn id="9" xr3:uid="{00000000-0010-0000-1F00-000009000000}" name="Column9" headerRowDxfId="58" dataDxfId="57"/>
    <tableColumn id="10" xr3:uid="{00000000-0010-0000-1F00-00000A000000}" name="Column10" headerRowDxfId="56" dataDxfId="55"/>
    <tableColumn id="11" xr3:uid="{00000000-0010-0000-1F00-00000B000000}" name="Column11" headerRowDxfId="54" dataDxfId="53"/>
    <tableColumn id="12" xr3:uid="{00000000-0010-0000-1F00-00000C000000}" name="Column12" headerRowDxfId="52" dataDxfId="51"/>
  </tableColumns>
  <tableStyleInfo name="Table Style 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20000000}" name="Table128" displayName="Table128" ref="A7:J9" headerRowCount="0" totalsRowShown="0" headerRowDxfId="47" headerRowBorderDxfId="46" tableBorderDxfId="45" totalsRowBorderDxfId="44">
  <tableColumns count="10">
    <tableColumn id="1" xr3:uid="{00000000-0010-0000-2000-000001000000}" name="Column1" headerRowDxfId="43" dataDxfId="42"/>
    <tableColumn id="2" xr3:uid="{00000000-0010-0000-2000-000002000000}" name="Column2" headerRowDxfId="41" dataDxfId="40"/>
    <tableColumn id="4" xr3:uid="{00000000-0010-0000-2000-000004000000}" name="Column4" headerRowDxfId="39" dataDxfId="38"/>
    <tableColumn id="6" xr3:uid="{00000000-0010-0000-2000-000006000000}" name="Column6" headerRowDxfId="37" dataDxfId="36"/>
    <tableColumn id="7" xr3:uid="{00000000-0010-0000-2000-000007000000}" name="Column7" headerRowDxfId="35" dataDxfId="34"/>
    <tableColumn id="8" xr3:uid="{00000000-0010-0000-2000-000008000000}" name="Column8" headerRowDxfId="33" dataDxfId="32"/>
    <tableColumn id="9" xr3:uid="{00000000-0010-0000-2000-000009000000}" name="Column9" headerRowDxfId="31" dataDxfId="30"/>
    <tableColumn id="11" xr3:uid="{00000000-0010-0000-2000-00000B000000}" name="Column11" headerRowDxfId="29" dataDxfId="28"/>
    <tableColumn id="12" xr3:uid="{00000000-0010-0000-2000-00000C000000}" name="Column12" headerRowDxfId="27" dataDxfId="26"/>
    <tableColumn id="13" xr3:uid="{00000000-0010-0000-2000-00000D000000}" name="Column13" headerRowDxfId="25" dataDxfId="24"/>
  </tableColumns>
  <tableStyleInfo name="Table Style 1"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21000000}" name="Table139" displayName="Table139" ref="A11:J12" headerRowCount="0" totalsRowShown="0" headerRowDxfId="23" headerRowBorderDxfId="22" tableBorderDxfId="21" totalsRowBorderDxfId="20">
  <tableColumns count="10">
    <tableColumn id="1" xr3:uid="{00000000-0010-0000-2100-000001000000}" name="Column1" headerRowDxfId="19" dataDxfId="18"/>
    <tableColumn id="2" xr3:uid="{00000000-0010-0000-2100-000002000000}" name="Column2" headerRowDxfId="17" dataDxfId="16"/>
    <tableColumn id="3" xr3:uid="{00000000-0010-0000-2100-000003000000}" name="Column3" headerRowDxfId="15" dataDxfId="14"/>
    <tableColumn id="4" xr3:uid="{00000000-0010-0000-2100-000004000000}" name="Column4" headerRowDxfId="13" dataDxfId="12"/>
    <tableColumn id="5" xr3:uid="{00000000-0010-0000-2100-000005000000}" name="Column5" headerRowDxfId="11" dataDxfId="10"/>
    <tableColumn id="6" xr3:uid="{00000000-0010-0000-2100-000006000000}" name="Column6" headerRowDxfId="9" dataDxfId="8"/>
    <tableColumn id="7" xr3:uid="{00000000-0010-0000-2100-000007000000}" name="Column7" headerRowDxfId="7" dataDxfId="6"/>
    <tableColumn id="8" xr3:uid="{00000000-0010-0000-2100-000008000000}" name="Column8" headerRowDxfId="5" dataDxfId="4"/>
    <tableColumn id="9" xr3:uid="{00000000-0010-0000-2100-000009000000}" name="Column9" headerRowDxfId="3" dataDxfId="2"/>
    <tableColumn id="10" xr3:uid="{00000000-0010-0000-2100-00000A000000}" name="Column10" headerRowDxfId="1" dataDxfId="0"/>
  </tableColumns>
  <tableStyleInfo name="Table Style 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Table26" displayName="Table26" ref="A7:K9" headerRowCount="0" totalsRowShown="0" headerRowDxfId="1072" dataDxfId="1070" headerRowBorderDxfId="1071" tableBorderDxfId="1069" totalsRowBorderDxfId="1068">
  <tableColumns count="11">
    <tableColumn id="1" xr3:uid="{00000000-0010-0000-0300-000001000000}" name="Column1" headerRowDxfId="1067" dataDxfId="1066"/>
    <tableColumn id="2" xr3:uid="{00000000-0010-0000-0300-000002000000}" name="Column2" headerRowDxfId="1065" dataDxfId="1064"/>
    <tableColumn id="3" xr3:uid="{00000000-0010-0000-0300-000003000000}" name="Column3" headerRowDxfId="1063" dataDxfId="1062">
      <calculatedColumnFormula>F5</calculatedColumnFormula>
    </tableColumn>
    <tableColumn id="4" xr3:uid="{00000000-0010-0000-0300-000004000000}" name="Column4" headerRowDxfId="1061" dataDxfId="1060"/>
    <tableColumn id="5" xr3:uid="{00000000-0010-0000-0300-000005000000}" name="Column5" headerRowDxfId="1059" dataDxfId="1058"/>
    <tableColumn id="6" xr3:uid="{00000000-0010-0000-0300-000006000000}" name="Column6" headerRowDxfId="1057" dataDxfId="1056"/>
    <tableColumn id="7" xr3:uid="{00000000-0010-0000-0300-000007000000}" name="Column7" headerRowDxfId="1055" dataDxfId="1054"/>
    <tableColumn id="8" xr3:uid="{00000000-0010-0000-0300-000008000000}" name="Column8" headerRowDxfId="1053" dataDxfId="1052"/>
    <tableColumn id="9" xr3:uid="{00000000-0010-0000-0300-000009000000}" name="Column9" headerRowDxfId="1051" dataDxfId="1050"/>
    <tableColumn id="10" xr3:uid="{00000000-0010-0000-0300-00000A000000}" name="Column10" headerRowDxfId="1049" dataDxfId="1048"/>
    <tableColumn id="11" xr3:uid="{00000000-0010-0000-0300-00000B000000}" name="Column11" headerRowDxfId="1047" dataDxfId="1046"/>
  </tableColumns>
  <tableStyleInfo name="Table Style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4000000}" name="Table37" displayName="Table37" ref="A11:K12" headerRowCount="0" totalsRowShown="0" headerRowDxfId="1045" dataDxfId="1043" headerRowBorderDxfId="1044" tableBorderDxfId="1042" totalsRowBorderDxfId="1041">
  <tableColumns count="11">
    <tableColumn id="1" xr3:uid="{00000000-0010-0000-0400-000001000000}" name="Column1" headerRowDxfId="1040" dataDxfId="1039"/>
    <tableColumn id="2" xr3:uid="{00000000-0010-0000-0400-000002000000}" name="Column2" headerRowDxfId="1038" dataDxfId="1037">
      <calculatedColumnFormula>B8</calculatedColumnFormula>
    </tableColumn>
    <tableColumn id="3" xr3:uid="{00000000-0010-0000-0400-000003000000}" name="Column3" headerRowDxfId="1036" dataDxfId="1035"/>
    <tableColumn id="4" xr3:uid="{00000000-0010-0000-0400-000004000000}" name="Column4" headerRowDxfId="1034" dataDxfId="1033"/>
    <tableColumn id="5" xr3:uid="{00000000-0010-0000-0400-000005000000}" name="Column5" headerRowDxfId="1032" dataDxfId="1031"/>
    <tableColumn id="6" xr3:uid="{00000000-0010-0000-0400-000006000000}" name="Column6" headerRowDxfId="1030" dataDxfId="1029"/>
    <tableColumn id="7" xr3:uid="{00000000-0010-0000-0400-000007000000}" name="Column7" headerRowDxfId="1028" dataDxfId="1027"/>
    <tableColumn id="8" xr3:uid="{00000000-0010-0000-0400-000008000000}" name="Column8" headerRowDxfId="1026" dataDxfId="1025"/>
    <tableColumn id="9" xr3:uid="{00000000-0010-0000-0400-000009000000}" name="Column9" headerRowDxfId="1024" dataDxfId="1023"/>
    <tableColumn id="10" xr3:uid="{00000000-0010-0000-0400-00000A000000}" name="Column10" headerRowDxfId="1022" dataDxfId="1021"/>
    <tableColumn id="11" xr3:uid="{00000000-0010-0000-0400-00000B000000}" name="Column11" headerRowDxfId="1020" dataDxfId="1019"/>
  </tableColumns>
  <tableStyleInfo name="Table Style 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5000000}" name="Table218" displayName="Table218" ref="A7:K9" headerRowCount="0" totalsRowShown="0" headerRowDxfId="1016" dataDxfId="1014" headerRowBorderDxfId="1015" tableBorderDxfId="1013" totalsRowBorderDxfId="1012">
  <tableColumns count="11">
    <tableColumn id="1" xr3:uid="{00000000-0010-0000-0500-000001000000}" name="Column1" headerRowDxfId="1011" dataDxfId="1010"/>
    <tableColumn id="2" xr3:uid="{00000000-0010-0000-0500-000002000000}" name="Column2" headerRowDxfId="1009" dataDxfId="1008"/>
    <tableColumn id="3" xr3:uid="{00000000-0010-0000-0500-000003000000}" name="Column3" headerRowDxfId="1007" dataDxfId="1006"/>
    <tableColumn id="4" xr3:uid="{00000000-0010-0000-0500-000004000000}" name="Column4" headerRowDxfId="1005" dataDxfId="1004"/>
    <tableColumn id="5" xr3:uid="{00000000-0010-0000-0500-000005000000}" name="Column5" headerRowDxfId="1003" dataDxfId="1002"/>
    <tableColumn id="6" xr3:uid="{00000000-0010-0000-0500-000006000000}" name="Column6" headerRowDxfId="1001" dataDxfId="1000"/>
    <tableColumn id="7" xr3:uid="{00000000-0010-0000-0500-000007000000}" name="Column7" headerRowDxfId="999" dataDxfId="998"/>
    <tableColumn id="8" xr3:uid="{00000000-0010-0000-0500-000008000000}" name="Column8" headerRowDxfId="997" dataDxfId="996"/>
    <tableColumn id="9" xr3:uid="{00000000-0010-0000-0500-000009000000}" name="Column9" headerRowDxfId="995" dataDxfId="994"/>
    <tableColumn id="10" xr3:uid="{00000000-0010-0000-0500-00000A000000}" name="Column10" headerRowDxfId="993" dataDxfId="992"/>
    <tableColumn id="11" xr3:uid="{00000000-0010-0000-0500-00000B000000}" name="Column11" headerRowDxfId="991" dataDxfId="990"/>
  </tableColumns>
  <tableStyleInfo name="Table Style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6000000}" name="Table319" displayName="Table319" ref="A11:K11" headerRowCount="0" totalsRowShown="0" headerRowDxfId="989" dataDxfId="987" headerRowBorderDxfId="988" tableBorderDxfId="986" totalsRowBorderDxfId="985">
  <tableColumns count="11">
    <tableColumn id="1" xr3:uid="{00000000-0010-0000-0600-000001000000}" name="Column1" headerRowDxfId="984" dataDxfId="983"/>
    <tableColumn id="2" xr3:uid="{00000000-0010-0000-0600-000002000000}" name="Column2" headerRowDxfId="982" dataDxfId="981">
      <calculatedColumnFormula>B8</calculatedColumnFormula>
    </tableColumn>
    <tableColumn id="3" xr3:uid="{00000000-0010-0000-0600-000003000000}" name="Column3" headerRowDxfId="980" dataDxfId="979"/>
    <tableColumn id="4" xr3:uid="{00000000-0010-0000-0600-000004000000}" name="Column4" headerRowDxfId="978" dataDxfId="977"/>
    <tableColumn id="5" xr3:uid="{00000000-0010-0000-0600-000005000000}" name="Column5" headerRowDxfId="976" dataDxfId="975"/>
    <tableColumn id="6" xr3:uid="{00000000-0010-0000-0600-000006000000}" name="Column6" headerRowDxfId="974" dataDxfId="973"/>
    <tableColumn id="7" xr3:uid="{00000000-0010-0000-0600-000007000000}" name="Column7" headerRowDxfId="972" dataDxfId="971"/>
    <tableColumn id="8" xr3:uid="{00000000-0010-0000-0600-000008000000}" name="Column8" headerRowDxfId="970" dataDxfId="969"/>
    <tableColumn id="9" xr3:uid="{00000000-0010-0000-0600-000009000000}" name="Column9" headerRowDxfId="968" dataDxfId="967"/>
    <tableColumn id="10" xr3:uid="{00000000-0010-0000-0600-00000A000000}" name="Column10" headerRowDxfId="966" dataDxfId="965"/>
    <tableColumn id="11" xr3:uid="{00000000-0010-0000-0600-00000B000000}" name="Column11" headerRowDxfId="964" dataDxfId="963"/>
  </tableColumns>
  <tableStyleInfo name="Table Style 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7000000}" name="Table21810" displayName="Table21810" ref="A7:K9" headerRowCount="0" totalsRowShown="0" headerRowDxfId="960" dataDxfId="958" headerRowBorderDxfId="959" tableBorderDxfId="957" totalsRowBorderDxfId="956">
  <tableColumns count="11">
    <tableColumn id="1" xr3:uid="{00000000-0010-0000-0700-000001000000}" name="Column1" headerRowDxfId="955" dataDxfId="954"/>
    <tableColumn id="2" xr3:uid="{00000000-0010-0000-0700-000002000000}" name="Column2" headerRowDxfId="953" dataDxfId="952"/>
    <tableColumn id="3" xr3:uid="{00000000-0010-0000-0700-000003000000}" name="Column3" headerRowDxfId="951" dataDxfId="950"/>
    <tableColumn id="4" xr3:uid="{00000000-0010-0000-0700-000004000000}" name="Column4" headerRowDxfId="949" dataDxfId="948"/>
    <tableColumn id="5" xr3:uid="{00000000-0010-0000-0700-000005000000}" name="Column5" headerRowDxfId="947" dataDxfId="946"/>
    <tableColumn id="6" xr3:uid="{00000000-0010-0000-0700-000006000000}" name="Column6" headerRowDxfId="945" dataDxfId="944"/>
    <tableColumn id="7" xr3:uid="{00000000-0010-0000-0700-000007000000}" name="Column7" headerRowDxfId="943" dataDxfId="942"/>
    <tableColumn id="8" xr3:uid="{00000000-0010-0000-0700-000008000000}" name="Column8" headerRowDxfId="941" dataDxfId="940"/>
    <tableColumn id="9" xr3:uid="{00000000-0010-0000-0700-000009000000}" name="Column9" headerRowDxfId="939" dataDxfId="938"/>
    <tableColumn id="10" xr3:uid="{00000000-0010-0000-0700-00000A000000}" name="Column10" headerRowDxfId="937" dataDxfId="936"/>
    <tableColumn id="11" xr3:uid="{00000000-0010-0000-0700-00000B000000}" name="Column11" headerRowDxfId="935" dataDxfId="934"/>
  </tableColumns>
  <tableStyleInfo name="Table Style 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8000000}" name="Table31911" displayName="Table31911" ref="A11:K12" headerRowCount="0" totalsRowShown="0" headerRowDxfId="933" dataDxfId="931" headerRowBorderDxfId="932" tableBorderDxfId="930" totalsRowBorderDxfId="929">
  <tableColumns count="11">
    <tableColumn id="1" xr3:uid="{00000000-0010-0000-0800-000001000000}" name="Column1" headerRowDxfId="928" dataDxfId="927"/>
    <tableColumn id="2" xr3:uid="{00000000-0010-0000-0800-000002000000}" name="Column2" headerRowDxfId="926" dataDxfId="925">
      <calculatedColumnFormula>B8</calculatedColumnFormula>
    </tableColumn>
    <tableColumn id="3" xr3:uid="{00000000-0010-0000-0800-000003000000}" name="Column3" headerRowDxfId="924" dataDxfId="923"/>
    <tableColumn id="4" xr3:uid="{00000000-0010-0000-0800-000004000000}" name="Column4" headerRowDxfId="922" dataDxfId="921"/>
    <tableColumn id="5" xr3:uid="{00000000-0010-0000-0800-000005000000}" name="Column5" headerRowDxfId="920" dataDxfId="919"/>
    <tableColumn id="6" xr3:uid="{00000000-0010-0000-0800-000006000000}" name="Column6" headerRowDxfId="918" dataDxfId="917"/>
    <tableColumn id="7" xr3:uid="{00000000-0010-0000-0800-000007000000}" name="Column7" headerRowDxfId="916" dataDxfId="915"/>
    <tableColumn id="8" xr3:uid="{00000000-0010-0000-0800-000008000000}" name="Column8" headerRowDxfId="914" dataDxfId="913"/>
    <tableColumn id="9" xr3:uid="{00000000-0010-0000-0800-000009000000}" name="Column9" headerRowDxfId="912" dataDxfId="911"/>
    <tableColumn id="10" xr3:uid="{00000000-0010-0000-0800-00000A000000}" name="Column10" headerRowDxfId="910" dataDxfId="909"/>
    <tableColumn id="11" xr3:uid="{00000000-0010-0000-0800-00000B000000}" name="Column11" headerRowDxfId="908" dataDxfId="907"/>
  </tableColumns>
  <tableStyleInfo name="Table Style 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table" Target="../tables/table1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table" Target="../tables/table1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table" Target="../tables/table2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table" Target="../tables/table2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25.xml"/><Relationship Id="rId2" Type="http://schemas.openxmlformats.org/officeDocument/2006/relationships/table" Target="../tables/table2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27.xml"/><Relationship Id="rId2" Type="http://schemas.openxmlformats.org/officeDocument/2006/relationships/table" Target="../tables/table26.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29.xml"/><Relationship Id="rId2" Type="http://schemas.openxmlformats.org/officeDocument/2006/relationships/table" Target="../tables/table28.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31.xml"/><Relationship Id="rId2" Type="http://schemas.openxmlformats.org/officeDocument/2006/relationships/table" Target="../tables/table30.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32.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34.xml"/><Relationship Id="rId2" Type="http://schemas.openxmlformats.org/officeDocument/2006/relationships/table" Target="../tables/table33.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36.xml"/><Relationship Id="rId2" Type="http://schemas.openxmlformats.org/officeDocument/2006/relationships/table" Target="../tables/table35.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table" Target="../tables/table6.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table" Target="../tables/table8.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table" Target="../tables/table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table" Target="../tables/table1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zoomScale="90" zoomScaleNormal="90" workbookViewId="0">
      <selection activeCell="V94" sqref="V94"/>
    </sheetView>
  </sheetViews>
  <sheetFormatPr defaultRowHeight="15" x14ac:dyDescent="0.25"/>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59999389629810485"/>
    <pageSetUpPr fitToPage="1"/>
  </sheetPr>
  <dimension ref="A1:W23"/>
  <sheetViews>
    <sheetView view="pageBreakPreview" zoomScale="80" zoomScaleNormal="40" zoomScaleSheetLayoutView="80" workbookViewId="0">
      <selection activeCell="Z23" sqref="Z23"/>
    </sheetView>
  </sheetViews>
  <sheetFormatPr defaultColWidth="12.140625" defaultRowHeight="15" x14ac:dyDescent="0.25"/>
  <cols>
    <col min="1" max="1" width="21.85546875" style="2" customWidth="1"/>
  </cols>
  <sheetData>
    <row r="1" spans="1:23" ht="30" customHeight="1" thickBot="1" x14ac:dyDescent="0.3">
      <c r="A1" s="60" t="s">
        <v>40</v>
      </c>
      <c r="B1" s="61"/>
      <c r="C1" s="61"/>
      <c r="D1" s="61"/>
      <c r="E1" s="61"/>
      <c r="F1" s="61"/>
      <c r="G1" s="61"/>
      <c r="H1" s="61"/>
      <c r="I1" s="61"/>
      <c r="J1" s="61"/>
      <c r="K1" s="61"/>
      <c r="L1" s="61"/>
      <c r="M1" s="61"/>
      <c r="N1" s="61"/>
      <c r="O1" s="61"/>
      <c r="P1" s="61"/>
      <c r="Q1" s="61"/>
      <c r="R1" s="61"/>
      <c r="S1" s="61"/>
      <c r="T1" s="61"/>
      <c r="U1" s="61"/>
      <c r="V1" s="61"/>
      <c r="W1" s="61"/>
    </row>
    <row r="2" spans="1:23" ht="30" customHeight="1" thickBot="1" x14ac:dyDescent="0.3">
      <c r="A2" s="106" t="s">
        <v>58</v>
      </c>
      <c r="B2" s="107"/>
      <c r="C2" s="107"/>
      <c r="D2" s="107"/>
      <c r="E2" s="64" t="s">
        <v>66</v>
      </c>
      <c r="F2" s="65"/>
      <c r="G2" s="65"/>
      <c r="H2" s="65"/>
      <c r="I2" s="65"/>
      <c r="J2" s="65"/>
      <c r="K2" s="65"/>
      <c r="L2" s="65"/>
      <c r="M2" s="65"/>
      <c r="N2" s="65"/>
      <c r="O2" s="65"/>
      <c r="P2" s="65"/>
      <c r="Q2" s="65"/>
      <c r="R2" s="65"/>
      <c r="S2" s="65"/>
      <c r="T2" s="65"/>
      <c r="U2" s="65"/>
      <c r="V2" s="65"/>
      <c r="W2" s="65"/>
    </row>
    <row r="3" spans="1:23" ht="30" customHeight="1" thickBot="1" x14ac:dyDescent="0.3">
      <c r="A3" s="56" t="s">
        <v>0</v>
      </c>
      <c r="B3" s="56"/>
      <c r="C3" s="56"/>
      <c r="D3" s="56"/>
      <c r="E3" s="79" t="s">
        <v>108</v>
      </c>
      <c r="F3" s="80"/>
      <c r="G3" s="80"/>
      <c r="H3" s="80"/>
      <c r="I3" s="80"/>
      <c r="J3" s="80"/>
      <c r="K3" s="80"/>
      <c r="L3" s="80"/>
      <c r="M3" s="80"/>
      <c r="N3" s="80"/>
      <c r="O3" s="80"/>
      <c r="P3" s="80"/>
      <c r="Q3" s="80"/>
      <c r="R3" s="80"/>
      <c r="S3" s="80"/>
      <c r="T3" s="80"/>
      <c r="U3" s="80"/>
      <c r="V3" s="80"/>
      <c r="W3" s="80"/>
    </row>
    <row r="4" spans="1:23" ht="30" customHeight="1" thickBot="1" x14ac:dyDescent="0.3">
      <c r="A4" s="56" t="s">
        <v>39</v>
      </c>
      <c r="B4" s="56"/>
      <c r="C4" s="56"/>
      <c r="D4" s="56"/>
      <c r="E4" s="57">
        <v>1137.2</v>
      </c>
      <c r="F4" s="58"/>
      <c r="G4" s="58"/>
      <c r="H4" s="58"/>
      <c r="I4" s="58"/>
      <c r="J4" s="58"/>
      <c r="K4" s="58"/>
      <c r="L4" s="58"/>
      <c r="M4" s="58"/>
      <c r="N4" s="58"/>
      <c r="O4" s="58"/>
      <c r="P4" s="58"/>
      <c r="Q4" s="58"/>
      <c r="R4" s="58"/>
      <c r="S4" s="58"/>
      <c r="T4" s="58"/>
      <c r="U4" s="58"/>
      <c r="V4" s="58"/>
      <c r="W4" s="58"/>
    </row>
    <row r="5" spans="1:23" ht="30" customHeight="1" thickBot="1" x14ac:dyDescent="0.3">
      <c r="A5" s="63" t="s">
        <v>56</v>
      </c>
      <c r="B5" s="63"/>
      <c r="C5" s="63"/>
      <c r="D5" s="63"/>
      <c r="E5" s="70">
        <v>46388</v>
      </c>
      <c r="F5" s="71"/>
      <c r="G5" s="71"/>
      <c r="H5" s="71"/>
      <c r="I5" s="71"/>
      <c r="J5" s="71"/>
      <c r="K5" s="71"/>
      <c r="L5" s="71"/>
      <c r="M5" s="71"/>
      <c r="N5" s="71"/>
      <c r="O5" s="71"/>
      <c r="P5" s="71"/>
      <c r="Q5" s="71"/>
      <c r="R5" s="71"/>
      <c r="S5" s="71"/>
      <c r="T5" s="71"/>
      <c r="U5" s="71"/>
      <c r="V5" s="71"/>
      <c r="W5" s="71"/>
    </row>
    <row r="6" spans="1:23" ht="30" customHeight="1" thickBot="1" x14ac:dyDescent="0.3">
      <c r="A6" s="56" t="s">
        <v>41</v>
      </c>
      <c r="B6" s="56"/>
      <c r="C6" s="56"/>
      <c r="D6" s="56"/>
      <c r="E6" s="73" t="s">
        <v>98</v>
      </c>
      <c r="F6" s="74"/>
      <c r="G6" s="74"/>
      <c r="H6" s="74"/>
      <c r="I6" s="74"/>
      <c r="J6" s="74"/>
      <c r="K6" s="74"/>
      <c r="L6" s="74"/>
      <c r="M6" s="74"/>
      <c r="N6" s="74"/>
      <c r="O6" s="74"/>
      <c r="P6" s="74"/>
      <c r="Q6" s="74"/>
      <c r="R6" s="74"/>
      <c r="S6" s="74"/>
      <c r="T6" s="74"/>
      <c r="U6" s="74"/>
      <c r="V6" s="74"/>
      <c r="W6" s="74"/>
    </row>
    <row r="7" spans="1:23" ht="30.95" customHeight="1" thickBot="1" x14ac:dyDescent="0.3">
      <c r="A7" s="33" t="s">
        <v>1</v>
      </c>
      <c r="B7" s="11">
        <v>46388</v>
      </c>
      <c r="C7" s="11">
        <v>47119</v>
      </c>
      <c r="D7" s="11">
        <v>47484</v>
      </c>
      <c r="E7" s="11">
        <v>47849</v>
      </c>
      <c r="F7" s="11">
        <v>48214</v>
      </c>
      <c r="G7" s="11">
        <v>48580</v>
      </c>
      <c r="H7" s="14">
        <v>49288</v>
      </c>
      <c r="I7" s="11">
        <v>49310</v>
      </c>
      <c r="J7" s="11">
        <v>49675</v>
      </c>
      <c r="K7" s="11">
        <v>50041</v>
      </c>
      <c r="L7" s="11">
        <v>50406</v>
      </c>
      <c r="M7" s="11">
        <v>50771</v>
      </c>
      <c r="N7" s="11">
        <v>51136</v>
      </c>
      <c r="O7" s="11">
        <v>51502</v>
      </c>
      <c r="P7" s="11">
        <v>51867</v>
      </c>
      <c r="Q7" s="11">
        <v>52232</v>
      </c>
      <c r="R7" s="14"/>
      <c r="S7" s="14"/>
      <c r="T7" s="14"/>
      <c r="U7" s="14"/>
      <c r="V7" s="14"/>
      <c r="W7" s="14"/>
    </row>
    <row r="8" spans="1:23" ht="30.95" customHeight="1" thickBot="1" x14ac:dyDescent="0.3">
      <c r="A8" s="33" t="s">
        <v>16</v>
      </c>
      <c r="B8" s="19">
        <v>1.22</v>
      </c>
      <c r="C8" s="19">
        <v>59.519999999999996</v>
      </c>
      <c r="D8" s="19">
        <v>163.82</v>
      </c>
      <c r="E8" s="19">
        <v>203.35</v>
      </c>
      <c r="F8" s="19">
        <v>224.09</v>
      </c>
      <c r="G8" s="19">
        <v>224.09</v>
      </c>
      <c r="H8" s="19">
        <v>224.09</v>
      </c>
      <c r="I8" s="19">
        <v>318.54000000000002</v>
      </c>
      <c r="J8" s="19">
        <v>329.44</v>
      </c>
      <c r="K8" s="19">
        <v>519.44000000000005</v>
      </c>
      <c r="L8" s="19">
        <v>684.24</v>
      </c>
      <c r="M8" s="19">
        <v>684.24</v>
      </c>
      <c r="N8" s="19">
        <v>804.84</v>
      </c>
      <c r="O8" s="19">
        <v>947.04</v>
      </c>
      <c r="P8" s="19">
        <v>1030.44</v>
      </c>
      <c r="Q8" s="19">
        <v>1137.2</v>
      </c>
      <c r="R8" s="19"/>
      <c r="S8" s="19"/>
      <c r="T8" s="19"/>
      <c r="U8" s="19"/>
      <c r="V8" s="19"/>
      <c r="W8" s="19"/>
    </row>
    <row r="9" spans="1:23" ht="30.95" customHeight="1" thickBot="1" x14ac:dyDescent="0.3">
      <c r="A9" s="34" t="s">
        <v>2</v>
      </c>
      <c r="B9" s="14">
        <v>47097</v>
      </c>
      <c r="C9" s="14">
        <v>47462</v>
      </c>
      <c r="D9" s="14">
        <v>47827</v>
      </c>
      <c r="E9" s="19">
        <v>203.35</v>
      </c>
      <c r="F9" s="14">
        <v>48558</v>
      </c>
      <c r="G9" s="14">
        <v>48923</v>
      </c>
      <c r="H9" s="14">
        <v>49288</v>
      </c>
      <c r="I9" s="14">
        <v>49653</v>
      </c>
      <c r="J9" s="14">
        <v>50019</v>
      </c>
      <c r="K9" s="14">
        <v>50384</v>
      </c>
      <c r="L9" s="14">
        <v>50749</v>
      </c>
      <c r="M9" s="14">
        <v>51114</v>
      </c>
      <c r="N9" s="14">
        <v>51480</v>
      </c>
      <c r="O9" s="14">
        <v>51845</v>
      </c>
      <c r="P9" s="14">
        <v>52210</v>
      </c>
      <c r="Q9" s="14">
        <v>52575</v>
      </c>
      <c r="R9" s="14">
        <v>52941</v>
      </c>
      <c r="S9" s="14">
        <v>53306</v>
      </c>
      <c r="T9" s="14">
        <v>53671</v>
      </c>
      <c r="U9" s="14">
        <v>54036</v>
      </c>
      <c r="V9" s="14">
        <v>54402</v>
      </c>
      <c r="W9" s="14">
        <v>54767</v>
      </c>
    </row>
    <row r="10" spans="1:23" s="9" customFormat="1" ht="15.75" thickBot="1" x14ac:dyDescent="0.3">
      <c r="A10" s="29" t="s">
        <v>3</v>
      </c>
      <c r="B10" s="97" t="s">
        <v>4</v>
      </c>
      <c r="C10" s="105"/>
      <c r="D10" s="105"/>
      <c r="E10" s="105"/>
      <c r="F10" s="105"/>
      <c r="G10" s="105"/>
      <c r="H10" s="105"/>
      <c r="I10" s="105"/>
      <c r="J10" s="105"/>
      <c r="K10" s="105"/>
      <c r="L10" s="105"/>
      <c r="M10" s="105"/>
      <c r="N10" s="105"/>
      <c r="O10" s="105"/>
      <c r="P10" s="105"/>
      <c r="Q10" s="105"/>
      <c r="R10" s="105"/>
      <c r="S10" s="105"/>
      <c r="T10" s="105"/>
      <c r="U10" s="105"/>
      <c r="V10" s="105"/>
      <c r="W10" s="105"/>
    </row>
    <row r="11" spans="1:23" ht="15.75" thickBot="1" x14ac:dyDescent="0.3">
      <c r="A11" s="35" t="s">
        <v>8</v>
      </c>
      <c r="B11" s="20"/>
      <c r="C11" s="15"/>
      <c r="D11" s="15"/>
      <c r="E11" s="15"/>
      <c r="F11" s="15"/>
      <c r="G11" s="15"/>
      <c r="H11" s="15"/>
      <c r="I11" s="15"/>
      <c r="J11" s="16"/>
      <c r="K11" s="16"/>
      <c r="L11" s="16"/>
      <c r="M11" s="16"/>
      <c r="N11" s="16"/>
      <c r="O11" s="16"/>
      <c r="P11" s="16"/>
      <c r="Q11" s="16">
        <v>1137.2</v>
      </c>
      <c r="R11" s="16"/>
      <c r="S11" s="16"/>
      <c r="T11" s="16"/>
      <c r="U11" s="16"/>
      <c r="V11" s="16"/>
      <c r="W11" s="15"/>
    </row>
    <row r="12" spans="1:23" ht="15.75" thickBot="1" x14ac:dyDescent="0.3">
      <c r="A12" s="35" t="s">
        <v>9</v>
      </c>
      <c r="B12" s="20"/>
      <c r="C12" s="15"/>
      <c r="D12" s="15"/>
      <c r="E12" s="15"/>
      <c r="F12" s="15"/>
      <c r="G12" s="15"/>
      <c r="H12" s="15"/>
      <c r="I12" s="15"/>
      <c r="J12" s="16"/>
      <c r="K12" s="16"/>
      <c r="L12" s="16"/>
      <c r="M12" s="16"/>
      <c r="N12" s="16"/>
      <c r="O12" s="16"/>
      <c r="P12" s="16"/>
      <c r="Q12" s="16">
        <v>5</v>
      </c>
      <c r="R12" s="16"/>
      <c r="S12" s="16"/>
      <c r="T12" s="16"/>
      <c r="U12" s="16"/>
      <c r="V12" s="16"/>
      <c r="W12" s="15"/>
    </row>
    <row r="13" spans="1:23" ht="15.75" thickBot="1" x14ac:dyDescent="0.3">
      <c r="A13" s="35" t="s">
        <v>10</v>
      </c>
      <c r="B13" s="20">
        <v>1.22</v>
      </c>
      <c r="C13" s="15">
        <v>59.5</v>
      </c>
      <c r="D13" s="15">
        <v>163.80000000000001</v>
      </c>
      <c r="E13" s="15">
        <v>203.4</v>
      </c>
      <c r="F13" s="15">
        <v>224.1</v>
      </c>
      <c r="G13" s="15"/>
      <c r="H13" s="15"/>
      <c r="I13" s="15">
        <v>318.5</v>
      </c>
      <c r="J13" s="16">
        <v>329.4</v>
      </c>
      <c r="K13" s="15">
        <v>519.4</v>
      </c>
      <c r="L13" s="15">
        <v>684.2</v>
      </c>
      <c r="M13" s="24"/>
      <c r="N13" s="24">
        <v>804.8</v>
      </c>
      <c r="O13" s="24">
        <v>947</v>
      </c>
      <c r="P13" s="24">
        <v>1030.4000000000001</v>
      </c>
      <c r="Q13" s="24">
        <v>1137.2</v>
      </c>
      <c r="R13" s="24"/>
      <c r="S13" s="24"/>
      <c r="T13" s="24"/>
      <c r="U13" s="24"/>
      <c r="V13" s="24"/>
      <c r="W13" s="24"/>
    </row>
    <row r="14" spans="1:23" ht="15.75" thickBot="1" x14ac:dyDescent="0.3">
      <c r="A14" s="35" t="s">
        <v>11</v>
      </c>
      <c r="B14" s="20">
        <v>1.22</v>
      </c>
      <c r="C14" s="15"/>
      <c r="D14" s="15">
        <v>59.5</v>
      </c>
      <c r="E14" s="15">
        <v>163.80000000000001</v>
      </c>
      <c r="F14" s="15">
        <v>203.4</v>
      </c>
      <c r="G14" s="15">
        <v>224.1</v>
      </c>
      <c r="H14" s="15"/>
      <c r="I14" s="15"/>
      <c r="J14" s="16">
        <v>318.5</v>
      </c>
      <c r="K14" s="15">
        <v>329.4</v>
      </c>
      <c r="L14" s="15">
        <v>519.4</v>
      </c>
      <c r="M14" s="15">
        <v>684.2</v>
      </c>
      <c r="N14" s="15"/>
      <c r="O14" s="15">
        <v>804.8</v>
      </c>
      <c r="P14" s="15">
        <v>947</v>
      </c>
      <c r="Q14" s="24">
        <v>1137.2</v>
      </c>
      <c r="R14" s="15"/>
      <c r="S14" s="15"/>
      <c r="T14" s="15"/>
      <c r="U14" s="15"/>
      <c r="V14" s="15"/>
      <c r="W14" s="15"/>
    </row>
    <row r="15" spans="1:23" ht="15.75" thickBot="1" x14ac:dyDescent="0.3">
      <c r="A15" s="35" t="s">
        <v>12</v>
      </c>
      <c r="B15" s="20">
        <v>1.22</v>
      </c>
      <c r="C15" s="15"/>
      <c r="D15" s="15">
        <v>59.5</v>
      </c>
      <c r="E15" s="15">
        <v>163.80000000000001</v>
      </c>
      <c r="F15" s="15">
        <v>203.4</v>
      </c>
      <c r="G15" s="15">
        <v>224.1</v>
      </c>
      <c r="H15" s="15"/>
      <c r="I15" s="15"/>
      <c r="J15" s="16">
        <v>318.5</v>
      </c>
      <c r="K15" s="15">
        <v>329.4</v>
      </c>
      <c r="L15" s="15">
        <v>519.4</v>
      </c>
      <c r="M15" s="15">
        <v>684.2</v>
      </c>
      <c r="N15" s="15"/>
      <c r="O15" s="15">
        <v>804.8</v>
      </c>
      <c r="P15" s="15">
        <v>947</v>
      </c>
      <c r="Q15" s="24">
        <v>1137.2</v>
      </c>
      <c r="R15" s="15"/>
      <c r="S15" s="15"/>
      <c r="T15" s="15"/>
      <c r="U15" s="15"/>
      <c r="V15" s="15"/>
      <c r="W15" s="15"/>
    </row>
    <row r="16" spans="1:23" ht="15.75" thickBot="1" x14ac:dyDescent="0.3">
      <c r="A16" s="35" t="s">
        <v>17</v>
      </c>
      <c r="B16" s="20"/>
      <c r="C16" s="15"/>
      <c r="D16" s="20">
        <v>1.22</v>
      </c>
      <c r="E16" s="15"/>
      <c r="F16" s="15">
        <v>59.5</v>
      </c>
      <c r="G16" s="15">
        <v>163.80000000000001</v>
      </c>
      <c r="H16" s="15">
        <v>203.4</v>
      </c>
      <c r="I16" s="15">
        <v>224.1</v>
      </c>
      <c r="J16" s="16"/>
      <c r="K16" s="15"/>
      <c r="L16" s="15">
        <v>318.5</v>
      </c>
      <c r="M16" s="15">
        <v>329.4</v>
      </c>
      <c r="N16" s="15">
        <v>519.4</v>
      </c>
      <c r="O16" s="15">
        <v>684.2</v>
      </c>
      <c r="P16" s="15"/>
      <c r="Q16" s="15">
        <v>804.8</v>
      </c>
      <c r="R16" s="15">
        <v>947</v>
      </c>
      <c r="S16" s="15">
        <v>1030.4000000000001</v>
      </c>
      <c r="T16" s="15">
        <v>1137.2</v>
      </c>
      <c r="U16" s="15"/>
      <c r="V16" s="15"/>
      <c r="W16" s="15"/>
    </row>
    <row r="17" spans="1:23" ht="15.75" thickBot="1" x14ac:dyDescent="0.3">
      <c r="A17" s="35" t="s">
        <v>18</v>
      </c>
      <c r="B17" s="20"/>
      <c r="C17" s="15"/>
      <c r="D17" s="15"/>
      <c r="E17" s="15"/>
      <c r="F17" s="15"/>
      <c r="G17" s="20">
        <v>1.22</v>
      </c>
      <c r="H17" s="15"/>
      <c r="I17" s="15">
        <v>59.5</v>
      </c>
      <c r="J17" s="16">
        <v>163.80000000000001</v>
      </c>
      <c r="K17" s="15">
        <v>203.4</v>
      </c>
      <c r="L17" s="15">
        <v>224.1</v>
      </c>
      <c r="M17" s="15"/>
      <c r="N17" s="15"/>
      <c r="O17" s="15">
        <v>318.5</v>
      </c>
      <c r="P17" s="15">
        <v>329.4</v>
      </c>
      <c r="Q17" s="15">
        <v>519.4</v>
      </c>
      <c r="R17" s="15">
        <v>684.2</v>
      </c>
      <c r="S17" s="15"/>
      <c r="T17" s="15">
        <v>804.8</v>
      </c>
      <c r="U17" s="15">
        <v>947</v>
      </c>
      <c r="V17" s="15">
        <v>1030.4000000000001</v>
      </c>
      <c r="W17" s="15">
        <v>1137.2</v>
      </c>
    </row>
    <row r="18" spans="1:23" x14ac:dyDescent="0.25">
      <c r="A18"/>
    </row>
    <row r="19" spans="1:23" ht="15.75" thickBot="1" x14ac:dyDescent="0.3"/>
    <row r="20" spans="1:23" x14ac:dyDescent="0.25">
      <c r="A20" s="47" t="s">
        <v>31</v>
      </c>
      <c r="B20" s="48"/>
      <c r="C20" s="48"/>
      <c r="D20" s="48"/>
      <c r="E20" s="48"/>
      <c r="F20" s="48"/>
      <c r="G20" s="48"/>
      <c r="H20" s="48"/>
      <c r="I20" s="48"/>
      <c r="J20" s="48"/>
      <c r="K20" s="49"/>
    </row>
    <row r="21" spans="1:23" x14ac:dyDescent="0.25">
      <c r="A21" s="50" t="s">
        <v>32</v>
      </c>
      <c r="B21" s="51"/>
      <c r="C21" s="51"/>
      <c r="D21" s="51"/>
      <c r="E21" s="51"/>
      <c r="F21" s="51"/>
      <c r="G21" s="51"/>
      <c r="H21" s="51"/>
      <c r="I21" s="51"/>
      <c r="J21" s="51"/>
      <c r="K21" s="52"/>
    </row>
    <row r="22" spans="1:23" x14ac:dyDescent="0.25">
      <c r="A22" s="50" t="s">
        <v>33</v>
      </c>
      <c r="B22" s="51"/>
      <c r="C22" s="51"/>
      <c r="D22" s="51"/>
      <c r="E22" s="51"/>
      <c r="F22" s="51"/>
      <c r="G22" s="51"/>
      <c r="H22" s="51"/>
      <c r="I22" s="51"/>
      <c r="J22" s="51"/>
      <c r="K22" s="52"/>
    </row>
    <row r="23" spans="1:23" ht="15.75" thickBot="1" x14ac:dyDescent="0.3">
      <c r="A23" s="53" t="s">
        <v>37</v>
      </c>
      <c r="B23" s="54"/>
      <c r="C23" s="54"/>
      <c r="D23" s="54"/>
      <c r="E23" s="54"/>
      <c r="F23" s="54"/>
      <c r="G23" s="54"/>
      <c r="H23" s="54"/>
      <c r="I23" s="54"/>
      <c r="J23" s="54"/>
      <c r="K23" s="55"/>
    </row>
  </sheetData>
  <mergeCells count="16">
    <mergeCell ref="A23:K23"/>
    <mergeCell ref="B10:W10"/>
    <mergeCell ref="A1:W1"/>
    <mergeCell ref="A6:D6"/>
    <mergeCell ref="A20:K20"/>
    <mergeCell ref="A21:K21"/>
    <mergeCell ref="A22:K22"/>
    <mergeCell ref="A2:D2"/>
    <mergeCell ref="A3:D3"/>
    <mergeCell ref="A4:D4"/>
    <mergeCell ref="A5:D5"/>
    <mergeCell ref="E2:W2"/>
    <mergeCell ref="E4:W4"/>
    <mergeCell ref="E6:W6"/>
    <mergeCell ref="E5:W5"/>
    <mergeCell ref="E3:W3"/>
  </mergeCells>
  <conditionalFormatting sqref="B9:W9">
    <cfRule type="containsText" dxfId="717" priority="4" operator="containsText" text="xx/xx/xxxx">
      <formula>NOT(ISERROR(SEARCH("xx/xx/xxxx",B9)))</formula>
    </cfRule>
  </conditionalFormatting>
  <conditionalFormatting sqref="B7:R7">
    <cfRule type="containsText" dxfId="716" priority="5" operator="containsText" text="10/12/xxxx">
      <formula>NOT(ISERROR(SEARCH("10/12/xxxx",B7)))</formula>
    </cfRule>
  </conditionalFormatting>
  <conditionalFormatting sqref="I7">
    <cfRule type="containsText" dxfId="715" priority="3" operator="containsText" text="xx/xx/xxxx">
      <formula>NOT(ISERROR(SEARCH("xx/xx/xxxx",I7)))</formula>
    </cfRule>
  </conditionalFormatting>
  <conditionalFormatting sqref="R7:W7">
    <cfRule type="containsText" dxfId="714" priority="2" operator="containsText" text="xx/xx/xxxx">
      <formula>NOT(ISERROR(SEARCH("xx/xx/xxxx",R7)))</formula>
    </cfRule>
  </conditionalFormatting>
  <conditionalFormatting sqref="H7">
    <cfRule type="containsText" dxfId="713" priority="1" operator="containsText" text="xx/xx/xxxx">
      <formula>NOT(ISERROR(SEARCH("xx/xx/xxxx",H7)))</formula>
    </cfRule>
  </conditionalFormatting>
  <dataValidations count="6">
    <dataValidation allowBlank="1" showInputMessage="1" showErrorMessage="1" prompt="Please input the correct Rehabilitation Area number (RA#)" sqref="E2" xr:uid="{00000000-0002-0000-0900-000000000000}"/>
    <dataValidation allowBlank="1" showInputMessage="1" showErrorMessage="1" promptTitle="Insert Area (ha)" prompt="Please insert the cumulative area available in hectares (ha)" sqref="B8:W8 E9" xr:uid="{00000000-0002-0000-0900-000001000000}"/>
    <dataValidation allowBlank="1" showInputMessage="1" showErrorMessage="1" promptTitle="Insert Date" prompt="Please insert the data the milestone is to be completed by" sqref="F9:W9 B9:D9 R7:W7 H7" xr:uid="{00000000-0002-0000-0900-000002000000}"/>
    <dataValidation allowBlank="1" showInputMessage="1" showErrorMessage="1" promptTitle="Insert Date" prompt="Please insert the date the area is available for rehabilitation" sqref="B7:G7 I7:Q7" xr:uid="{00000000-0002-0000-0900-000003000000}"/>
    <dataValidation allowBlank="1" showInputMessage="1" showErrorMessage="1" promptTitle="Insert Area (ha)" prompt="Please insert the cumulative area achieved in hectares (ha) as required" sqref="B11:J17" xr:uid="{00000000-0002-0000-0900-000004000000}"/>
    <dataValidation allowBlank="1" showInputMessage="1" showErrorMessage="1" promptTitle="Rehabilitation Milestone" prompt="Insert the Rehabilitation Milestone number here (RM#)" sqref="A11:A17" xr:uid="{00000000-0002-0000-0900-000005000000}"/>
  </dataValidations>
  <pageMargins left="0.7" right="0.7" top="0.75" bottom="0.75" header="0.3" footer="0.3"/>
  <pageSetup paperSize="8" scale="66" fitToHeight="0" orientation="landscape"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59999389629810485"/>
    <pageSetUpPr fitToPage="1"/>
  </sheetPr>
  <dimension ref="A1:S21"/>
  <sheetViews>
    <sheetView view="pageBreakPreview" zoomScale="90" zoomScaleNormal="40" zoomScaleSheetLayoutView="90" workbookViewId="0">
      <selection activeCell="M7" sqref="M7:S8"/>
    </sheetView>
  </sheetViews>
  <sheetFormatPr defaultColWidth="12.140625" defaultRowHeight="15" x14ac:dyDescent="0.25"/>
  <cols>
    <col min="1" max="1" width="22.85546875" style="2" customWidth="1"/>
  </cols>
  <sheetData>
    <row r="1" spans="1:19" ht="30" customHeight="1" thickBot="1" x14ac:dyDescent="0.3">
      <c r="A1" s="102" t="s">
        <v>40</v>
      </c>
      <c r="B1" s="103"/>
      <c r="C1" s="103"/>
      <c r="D1" s="103"/>
      <c r="E1" s="103"/>
      <c r="F1" s="103"/>
      <c r="G1" s="103"/>
      <c r="H1" s="103"/>
      <c r="I1" s="103"/>
      <c r="J1" s="103"/>
      <c r="K1" s="103"/>
      <c r="L1" s="103"/>
      <c r="M1" s="103"/>
      <c r="N1" s="103"/>
      <c r="O1" s="103"/>
      <c r="P1" s="103"/>
      <c r="Q1" s="103"/>
      <c r="R1" s="103"/>
      <c r="S1" s="104"/>
    </row>
    <row r="2" spans="1:19" ht="30" customHeight="1" thickBot="1" x14ac:dyDescent="0.3">
      <c r="A2" s="63" t="s">
        <v>58</v>
      </c>
      <c r="B2" s="56"/>
      <c r="C2" s="56"/>
      <c r="D2" s="56"/>
      <c r="E2" s="79" t="s">
        <v>67</v>
      </c>
      <c r="F2" s="80"/>
      <c r="G2" s="80"/>
      <c r="H2" s="80"/>
      <c r="I2" s="80"/>
      <c r="J2" s="80"/>
      <c r="K2" s="80"/>
      <c r="L2" s="80"/>
      <c r="M2" s="80"/>
      <c r="N2" s="80"/>
      <c r="O2" s="80"/>
      <c r="P2" s="80"/>
      <c r="Q2" s="80"/>
      <c r="R2" s="80"/>
      <c r="S2" s="81"/>
    </row>
    <row r="3" spans="1:19" ht="30" customHeight="1" thickBot="1" x14ac:dyDescent="0.3">
      <c r="A3" s="56" t="s">
        <v>0</v>
      </c>
      <c r="B3" s="56"/>
      <c r="C3" s="56"/>
      <c r="D3" s="56"/>
      <c r="E3" s="79" t="s">
        <v>110</v>
      </c>
      <c r="F3" s="80"/>
      <c r="G3" s="80"/>
      <c r="H3" s="80"/>
      <c r="I3" s="80"/>
      <c r="J3" s="80"/>
      <c r="K3" s="80"/>
      <c r="L3" s="80"/>
      <c r="M3" s="80"/>
      <c r="N3" s="80"/>
      <c r="O3" s="80"/>
      <c r="P3" s="80"/>
      <c r="Q3" s="80"/>
      <c r="R3" s="80"/>
      <c r="S3" s="81"/>
    </row>
    <row r="4" spans="1:19" ht="30" customHeight="1" thickBot="1" x14ac:dyDescent="0.3">
      <c r="A4" s="56" t="s">
        <v>39</v>
      </c>
      <c r="B4" s="56"/>
      <c r="C4" s="56"/>
      <c r="D4" s="56"/>
      <c r="E4" s="79">
        <v>84.2</v>
      </c>
      <c r="F4" s="80"/>
      <c r="G4" s="80"/>
      <c r="H4" s="80"/>
      <c r="I4" s="80"/>
      <c r="J4" s="80"/>
      <c r="K4" s="80"/>
      <c r="L4" s="80"/>
      <c r="M4" s="80"/>
      <c r="N4" s="80"/>
      <c r="O4" s="80"/>
      <c r="P4" s="80"/>
      <c r="Q4" s="80"/>
      <c r="R4" s="80"/>
      <c r="S4" s="81"/>
    </row>
    <row r="5" spans="1:19" ht="30" customHeight="1" thickBot="1" x14ac:dyDescent="0.3">
      <c r="A5" s="63" t="s">
        <v>56</v>
      </c>
      <c r="B5" s="63"/>
      <c r="C5" s="63"/>
      <c r="D5" s="63"/>
      <c r="E5" s="108">
        <v>46388</v>
      </c>
      <c r="F5" s="109"/>
      <c r="G5" s="109"/>
      <c r="H5" s="109"/>
      <c r="I5" s="109"/>
      <c r="J5" s="109"/>
      <c r="K5" s="109"/>
      <c r="L5" s="109"/>
      <c r="M5" s="109"/>
      <c r="N5" s="109"/>
      <c r="O5" s="109"/>
      <c r="P5" s="109"/>
      <c r="Q5" s="109"/>
      <c r="R5" s="109"/>
      <c r="S5" s="110"/>
    </row>
    <row r="6" spans="1:19" ht="30" customHeight="1" thickBot="1" x14ac:dyDescent="0.3">
      <c r="A6" s="56" t="s">
        <v>41</v>
      </c>
      <c r="B6" s="56"/>
      <c r="C6" s="56"/>
      <c r="D6" s="56"/>
      <c r="E6" s="79" t="s">
        <v>101</v>
      </c>
      <c r="F6" s="80"/>
      <c r="G6" s="80"/>
      <c r="H6" s="80"/>
      <c r="I6" s="80"/>
      <c r="J6" s="80"/>
      <c r="K6" s="80"/>
      <c r="L6" s="80"/>
      <c r="M6" s="80"/>
      <c r="N6" s="80"/>
      <c r="O6" s="80"/>
      <c r="P6" s="80"/>
      <c r="Q6" s="80"/>
      <c r="R6" s="80"/>
      <c r="S6" s="81"/>
    </row>
    <row r="7" spans="1:19" ht="30.95" customHeight="1" thickBot="1" x14ac:dyDescent="0.3">
      <c r="A7" s="33" t="s">
        <v>1</v>
      </c>
      <c r="B7" s="11">
        <v>46388</v>
      </c>
      <c r="C7" s="11">
        <v>47484</v>
      </c>
      <c r="D7" s="11">
        <v>47849</v>
      </c>
      <c r="E7" s="11">
        <v>48214</v>
      </c>
      <c r="F7" s="14">
        <v>48945</v>
      </c>
      <c r="G7" s="11">
        <v>49310</v>
      </c>
      <c r="H7" s="11">
        <v>49675</v>
      </c>
      <c r="I7" s="11">
        <v>50041</v>
      </c>
      <c r="J7" s="11">
        <v>50406</v>
      </c>
      <c r="K7" s="11">
        <v>50771</v>
      </c>
      <c r="L7" s="11">
        <v>51136</v>
      </c>
      <c r="M7" s="11"/>
      <c r="N7" s="14"/>
      <c r="O7" s="14"/>
      <c r="P7" s="14"/>
      <c r="Q7" s="14"/>
      <c r="R7" s="14"/>
      <c r="S7" s="14"/>
    </row>
    <row r="8" spans="1:19" ht="30.95" customHeight="1" thickBot="1" x14ac:dyDescent="0.3">
      <c r="A8" s="33" t="s">
        <v>16</v>
      </c>
      <c r="B8" s="19">
        <v>2.8</v>
      </c>
      <c r="C8" s="19">
        <v>28</v>
      </c>
      <c r="D8" s="19">
        <v>29.6</v>
      </c>
      <c r="E8" s="19">
        <v>29.6</v>
      </c>
      <c r="F8" s="19">
        <v>29.6</v>
      </c>
      <c r="G8" s="19">
        <v>41.6</v>
      </c>
      <c r="H8" s="19">
        <v>63.900000000000006</v>
      </c>
      <c r="I8" s="19">
        <v>63.900000000000006</v>
      </c>
      <c r="J8" s="19">
        <v>77.800000000000011</v>
      </c>
      <c r="K8" s="19">
        <v>77.800000000000011</v>
      </c>
      <c r="L8" s="19">
        <v>84.200000000000017</v>
      </c>
      <c r="M8" s="19"/>
      <c r="N8" s="19"/>
      <c r="O8" s="19"/>
      <c r="P8" s="19"/>
      <c r="Q8" s="19"/>
      <c r="R8" s="19"/>
      <c r="S8" s="19"/>
    </row>
    <row r="9" spans="1:19" ht="30.95" customHeight="1" thickBot="1" x14ac:dyDescent="0.3">
      <c r="A9" s="34" t="s">
        <v>2</v>
      </c>
      <c r="B9" s="14">
        <v>47097</v>
      </c>
      <c r="C9" s="14">
        <v>47827</v>
      </c>
      <c r="D9" s="14">
        <v>48192</v>
      </c>
      <c r="E9" s="14">
        <v>48558</v>
      </c>
      <c r="F9" s="14">
        <v>49288</v>
      </c>
      <c r="G9" s="14">
        <v>49653</v>
      </c>
      <c r="H9" s="14">
        <v>50019</v>
      </c>
      <c r="I9" s="14">
        <v>50384</v>
      </c>
      <c r="J9" s="14">
        <v>50749</v>
      </c>
      <c r="K9" s="14">
        <v>51114</v>
      </c>
      <c r="L9" s="14">
        <v>51480</v>
      </c>
      <c r="M9" s="14">
        <v>51845</v>
      </c>
      <c r="N9" s="14">
        <v>52210</v>
      </c>
      <c r="O9" s="14">
        <v>52575</v>
      </c>
      <c r="P9" s="14">
        <v>52941</v>
      </c>
      <c r="Q9" s="14">
        <v>53306</v>
      </c>
      <c r="R9" s="14">
        <v>54036</v>
      </c>
      <c r="S9" s="14">
        <v>54036</v>
      </c>
    </row>
    <row r="10" spans="1:19" s="9" customFormat="1" ht="15.75" thickBot="1" x14ac:dyDescent="0.3">
      <c r="A10" s="29" t="s">
        <v>3</v>
      </c>
      <c r="B10" s="99" t="s">
        <v>4</v>
      </c>
      <c r="C10" s="100"/>
      <c r="D10" s="100"/>
      <c r="E10" s="100"/>
      <c r="F10" s="100"/>
      <c r="G10" s="100"/>
      <c r="H10" s="100"/>
      <c r="I10" s="100"/>
      <c r="J10" s="100"/>
      <c r="K10" s="100"/>
      <c r="L10" s="100"/>
      <c r="M10" s="100"/>
      <c r="N10" s="100"/>
      <c r="O10" s="100"/>
      <c r="P10" s="100"/>
      <c r="Q10" s="100"/>
      <c r="R10" s="100"/>
      <c r="S10" s="101"/>
    </row>
    <row r="11" spans="1:19" ht="15.75" thickBot="1" x14ac:dyDescent="0.3">
      <c r="A11" s="35" t="s">
        <v>10</v>
      </c>
      <c r="B11" s="15">
        <v>2.8</v>
      </c>
      <c r="C11" s="15">
        <v>28</v>
      </c>
      <c r="D11" s="15">
        <v>29.6</v>
      </c>
      <c r="E11" s="15"/>
      <c r="F11" s="15"/>
      <c r="G11" s="16">
        <v>41.6</v>
      </c>
      <c r="H11" s="15">
        <v>63.9</v>
      </c>
      <c r="I11" s="15"/>
      <c r="J11" s="15">
        <v>77.8</v>
      </c>
      <c r="K11" s="15"/>
      <c r="L11" s="15">
        <v>84.2</v>
      </c>
      <c r="M11" s="15"/>
      <c r="N11" s="15"/>
      <c r="O11" s="15"/>
      <c r="P11" s="15"/>
      <c r="Q11" s="15"/>
      <c r="R11" s="15"/>
      <c r="S11" s="15"/>
    </row>
    <row r="12" spans="1:19" ht="15.75" thickBot="1" x14ac:dyDescent="0.3">
      <c r="A12" s="35" t="s">
        <v>11</v>
      </c>
      <c r="B12" s="15">
        <v>2.8</v>
      </c>
      <c r="C12" s="15"/>
      <c r="D12" s="15">
        <v>28</v>
      </c>
      <c r="E12" s="15">
        <v>29.6</v>
      </c>
      <c r="F12" s="15"/>
      <c r="G12" s="16"/>
      <c r="H12" s="15">
        <v>41.6</v>
      </c>
      <c r="I12" s="15">
        <v>63.9</v>
      </c>
      <c r="J12" s="15"/>
      <c r="K12" s="15">
        <v>77.8</v>
      </c>
      <c r="L12" s="15"/>
      <c r="M12" s="15">
        <v>84.2</v>
      </c>
      <c r="N12" s="15"/>
      <c r="O12" s="15"/>
      <c r="P12" s="15"/>
      <c r="Q12" s="15"/>
      <c r="R12" s="15"/>
      <c r="S12" s="15"/>
    </row>
    <row r="13" spans="1:19" ht="15.75" thickBot="1" x14ac:dyDescent="0.3">
      <c r="A13" s="35" t="s">
        <v>12</v>
      </c>
      <c r="B13" s="15">
        <v>2.8</v>
      </c>
      <c r="C13" s="15"/>
      <c r="D13" s="15">
        <v>28</v>
      </c>
      <c r="E13" s="15">
        <v>29.6</v>
      </c>
      <c r="F13" s="15"/>
      <c r="G13" s="16"/>
      <c r="H13" s="15">
        <v>41.6</v>
      </c>
      <c r="I13" s="15">
        <v>63.9</v>
      </c>
      <c r="J13" s="15"/>
      <c r="K13" s="15">
        <v>77.8</v>
      </c>
      <c r="L13" s="15"/>
      <c r="M13" s="15">
        <v>84.2</v>
      </c>
      <c r="N13" s="15"/>
      <c r="O13" s="15"/>
      <c r="P13" s="15"/>
      <c r="Q13" s="15"/>
      <c r="R13" s="15"/>
      <c r="S13" s="15"/>
    </row>
    <row r="14" spans="1:19" ht="15.75" thickBot="1" x14ac:dyDescent="0.3">
      <c r="A14" s="35" t="s">
        <v>17</v>
      </c>
      <c r="B14" s="15"/>
      <c r="C14" s="15"/>
      <c r="D14" s="15">
        <v>2.8</v>
      </c>
      <c r="E14" s="15"/>
      <c r="F14" s="15">
        <v>28</v>
      </c>
      <c r="G14" s="16">
        <v>29.6</v>
      </c>
      <c r="H14" s="15"/>
      <c r="I14" s="15"/>
      <c r="J14" s="15"/>
      <c r="K14" s="15">
        <v>41.6</v>
      </c>
      <c r="L14" s="15">
        <v>63.9</v>
      </c>
      <c r="M14" s="15"/>
      <c r="N14" s="15">
        <v>77.8</v>
      </c>
      <c r="O14" s="15"/>
      <c r="P14" s="15">
        <v>84.2</v>
      </c>
      <c r="Q14" s="15"/>
      <c r="R14" s="15"/>
      <c r="S14" s="15"/>
    </row>
    <row r="15" spans="1:19" ht="15.75" thickBot="1" x14ac:dyDescent="0.3">
      <c r="A15" s="35" t="s">
        <v>21</v>
      </c>
      <c r="B15" s="15"/>
      <c r="C15" s="15"/>
      <c r="D15" s="15"/>
      <c r="E15" s="15"/>
      <c r="F15" s="15">
        <v>2.8</v>
      </c>
      <c r="G15" s="16"/>
      <c r="H15" s="15"/>
      <c r="I15" s="15">
        <v>28</v>
      </c>
      <c r="J15" s="15">
        <v>29.6</v>
      </c>
      <c r="K15" s="15"/>
      <c r="L15" s="15"/>
      <c r="M15" s="15"/>
      <c r="N15" s="15">
        <v>41.6</v>
      </c>
      <c r="O15" s="15">
        <v>63.9</v>
      </c>
      <c r="P15" s="15"/>
      <c r="Q15" s="15">
        <v>77.8</v>
      </c>
      <c r="R15" s="15">
        <v>84.2</v>
      </c>
      <c r="S15" s="15">
        <v>84.2</v>
      </c>
    </row>
    <row r="16" spans="1:19" x14ac:dyDescent="0.25">
      <c r="A16"/>
    </row>
    <row r="17" spans="1:11" ht="15.75" thickBot="1" x14ac:dyDescent="0.3"/>
    <row r="18" spans="1:11" x14ac:dyDescent="0.25">
      <c r="A18" s="47" t="s">
        <v>31</v>
      </c>
      <c r="B18" s="48"/>
      <c r="C18" s="48"/>
      <c r="D18" s="48"/>
      <c r="E18" s="48"/>
      <c r="F18" s="48"/>
      <c r="G18" s="48"/>
      <c r="H18" s="48"/>
      <c r="I18" s="48"/>
      <c r="J18" s="48"/>
      <c r="K18" s="49"/>
    </row>
    <row r="19" spans="1:11" x14ac:dyDescent="0.25">
      <c r="A19" s="50" t="s">
        <v>32</v>
      </c>
      <c r="B19" s="51"/>
      <c r="C19" s="51"/>
      <c r="D19" s="51"/>
      <c r="E19" s="51"/>
      <c r="F19" s="51"/>
      <c r="G19" s="51"/>
      <c r="H19" s="51"/>
      <c r="I19" s="51"/>
      <c r="J19" s="51"/>
      <c r="K19" s="52"/>
    </row>
    <row r="20" spans="1:11" x14ac:dyDescent="0.25">
      <c r="A20" s="50" t="s">
        <v>33</v>
      </c>
      <c r="B20" s="51"/>
      <c r="C20" s="51"/>
      <c r="D20" s="51"/>
      <c r="E20" s="51"/>
      <c r="F20" s="51"/>
      <c r="G20" s="51"/>
      <c r="H20" s="51"/>
      <c r="I20" s="51"/>
      <c r="J20" s="51"/>
      <c r="K20" s="52"/>
    </row>
    <row r="21" spans="1:11" ht="15.75" thickBot="1" x14ac:dyDescent="0.3">
      <c r="A21" s="53" t="s">
        <v>37</v>
      </c>
      <c r="B21" s="54"/>
      <c r="C21" s="54"/>
      <c r="D21" s="54"/>
      <c r="E21" s="54"/>
      <c r="F21" s="54"/>
      <c r="G21" s="54"/>
      <c r="H21" s="54"/>
      <c r="I21" s="54"/>
      <c r="J21" s="54"/>
      <c r="K21" s="55"/>
    </row>
  </sheetData>
  <mergeCells count="16">
    <mergeCell ref="A21:K21"/>
    <mergeCell ref="A1:S1"/>
    <mergeCell ref="B10:S10"/>
    <mergeCell ref="A6:D6"/>
    <mergeCell ref="A18:K18"/>
    <mergeCell ref="A19:K19"/>
    <mergeCell ref="A20:K20"/>
    <mergeCell ref="A2:D2"/>
    <mergeCell ref="A3:D3"/>
    <mergeCell ref="A4:D4"/>
    <mergeCell ref="A5:D5"/>
    <mergeCell ref="E2:S2"/>
    <mergeCell ref="E3:S3"/>
    <mergeCell ref="E4:S4"/>
    <mergeCell ref="E5:S5"/>
    <mergeCell ref="E6:S6"/>
  </mergeCells>
  <conditionalFormatting sqref="B9:S9">
    <cfRule type="containsText" dxfId="610" priority="4" operator="containsText" text="xx/xx/xxxx">
      <formula>NOT(ISERROR(SEARCH("xx/xx/xxxx",B9)))</formula>
    </cfRule>
  </conditionalFormatting>
  <conditionalFormatting sqref="B7:N7">
    <cfRule type="containsText" dxfId="609" priority="5" operator="containsText" text="10/12/xxxx">
      <formula>NOT(ISERROR(SEARCH("10/12/xxxx",B7)))</formula>
    </cfRule>
  </conditionalFormatting>
  <conditionalFormatting sqref="G7">
    <cfRule type="containsText" dxfId="608" priority="3" operator="containsText" text="xx/xx/xxxx">
      <formula>NOT(ISERROR(SEARCH("xx/xx/xxxx",G7)))</formula>
    </cfRule>
  </conditionalFormatting>
  <conditionalFormatting sqref="N7:S7">
    <cfRule type="containsText" dxfId="607" priority="2" operator="containsText" text="xx/xx/xxxx">
      <formula>NOT(ISERROR(SEARCH("xx/xx/xxxx",N7)))</formula>
    </cfRule>
  </conditionalFormatting>
  <conditionalFormatting sqref="F7">
    <cfRule type="containsText" dxfId="606" priority="1" operator="containsText" text="xx/xx/xxxx">
      <formula>NOT(ISERROR(SEARCH("xx/xx/xxxx",F7)))</formula>
    </cfRule>
  </conditionalFormatting>
  <dataValidations count="6">
    <dataValidation allowBlank="1" showInputMessage="1" showErrorMessage="1" promptTitle="Insert Area (ha)" prompt="Please insert the cumulative area achieved in hectares (ha) as required" sqref="B11:G15 J11:J15" xr:uid="{00000000-0002-0000-0A00-000000000000}"/>
    <dataValidation allowBlank="1" showInputMessage="1" showErrorMessage="1" prompt="Please input the correct Rehabilitation Area number (RA#)" sqref="E2" xr:uid="{00000000-0002-0000-0A00-000001000000}"/>
    <dataValidation allowBlank="1" showInputMessage="1" showErrorMessage="1" promptTitle="Insert Date" prompt="Please insert the date the area is available for rehabilitation" sqref="B7:E7 G7:M7" xr:uid="{00000000-0002-0000-0A00-000002000000}"/>
    <dataValidation allowBlank="1" showInputMessage="1" showErrorMessage="1" promptTitle="Insert Date" prompt="Please insert the data the milestone is to be completed by" sqref="N7:S7 B9:S9 F7" xr:uid="{00000000-0002-0000-0A00-000003000000}"/>
    <dataValidation allowBlank="1" showInputMessage="1" showErrorMessage="1" promptTitle="Rehabilitation Milestone" prompt="Insert the Rehabilitation Milestone number here (RM#)" sqref="A11:I15" xr:uid="{00000000-0002-0000-0A00-000004000000}"/>
    <dataValidation allowBlank="1" showInputMessage="1" showErrorMessage="1" promptTitle="Insert Area (ha)" prompt="Please insert the cumulative area available in hectares (ha)" sqref="B8:S8" xr:uid="{00000000-0002-0000-0A00-000005000000}"/>
  </dataValidations>
  <pageMargins left="0.7" right="0.7" top="0.75" bottom="0.75" header="0.3" footer="0.3"/>
  <pageSetup paperSize="8" scale="79" fitToHeight="0" orientation="landscape" r:id="rId1"/>
  <tableParts count="2">
    <tablePart r:id="rId2"/>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tint="0.59999389629810485"/>
    <pageSetUpPr fitToPage="1"/>
  </sheetPr>
  <dimension ref="A1:K21"/>
  <sheetViews>
    <sheetView view="pageBreakPreview" zoomScaleNormal="40" zoomScaleSheetLayoutView="100" workbookViewId="0">
      <selection activeCell="G16" sqref="G16"/>
    </sheetView>
  </sheetViews>
  <sheetFormatPr defaultColWidth="12.140625" defaultRowHeight="15" x14ac:dyDescent="0.25"/>
  <cols>
    <col min="1" max="1" width="21.140625" style="2" customWidth="1"/>
  </cols>
  <sheetData>
    <row r="1" spans="1:11" ht="30" customHeight="1" thickBot="1" x14ac:dyDescent="0.3">
      <c r="A1" s="60" t="s">
        <v>40</v>
      </c>
      <c r="B1" s="61"/>
      <c r="C1" s="61"/>
      <c r="D1" s="61"/>
      <c r="E1" s="61"/>
      <c r="F1" s="61"/>
      <c r="G1" s="61"/>
      <c r="H1" s="61"/>
      <c r="I1" s="61"/>
      <c r="J1" s="61"/>
      <c r="K1" s="61"/>
    </row>
    <row r="2" spans="1:11" ht="30" customHeight="1" thickBot="1" x14ac:dyDescent="0.3">
      <c r="A2" s="63" t="s">
        <v>58</v>
      </c>
      <c r="B2" s="56"/>
      <c r="C2" s="56"/>
      <c r="D2" s="56"/>
      <c r="E2" s="79" t="s">
        <v>70</v>
      </c>
      <c r="F2" s="80"/>
      <c r="G2" s="80"/>
      <c r="H2" s="80"/>
      <c r="I2" s="80"/>
      <c r="J2" s="80"/>
      <c r="K2" s="80"/>
    </row>
    <row r="3" spans="1:11" ht="30" customHeight="1" thickBot="1" x14ac:dyDescent="0.3">
      <c r="A3" s="56" t="s">
        <v>0</v>
      </c>
      <c r="B3" s="56"/>
      <c r="C3" s="56"/>
      <c r="D3" s="56"/>
      <c r="E3" s="111" t="s">
        <v>112</v>
      </c>
      <c r="F3" s="112"/>
      <c r="G3" s="112"/>
      <c r="H3" s="112"/>
      <c r="I3" s="112"/>
      <c r="J3" s="112"/>
      <c r="K3" s="112"/>
    </row>
    <row r="4" spans="1:11" ht="30" customHeight="1" thickBot="1" x14ac:dyDescent="0.3">
      <c r="A4" s="56" t="s">
        <v>39</v>
      </c>
      <c r="B4" s="56"/>
      <c r="C4" s="56"/>
      <c r="D4" s="56"/>
      <c r="E4" s="96">
        <v>35.700000000000003</v>
      </c>
      <c r="F4" s="113"/>
      <c r="G4" s="113"/>
      <c r="H4" s="113"/>
      <c r="I4" s="113"/>
      <c r="J4" s="113"/>
      <c r="K4" s="113"/>
    </row>
    <row r="5" spans="1:11" ht="30" customHeight="1" thickBot="1" x14ac:dyDescent="0.3">
      <c r="A5" s="63" t="s">
        <v>56</v>
      </c>
      <c r="B5" s="63"/>
      <c r="C5" s="63"/>
      <c r="D5" s="63"/>
      <c r="E5" s="114">
        <v>50406</v>
      </c>
      <c r="F5" s="115"/>
      <c r="G5" s="115"/>
      <c r="H5" s="115"/>
      <c r="I5" s="115"/>
      <c r="J5" s="115"/>
      <c r="K5" s="115"/>
    </row>
    <row r="6" spans="1:11" ht="30" customHeight="1" thickBot="1" x14ac:dyDescent="0.3">
      <c r="A6" s="56" t="s">
        <v>41</v>
      </c>
      <c r="B6" s="56"/>
      <c r="C6" s="56"/>
      <c r="D6" s="56"/>
      <c r="E6" s="67" t="s">
        <v>111</v>
      </c>
      <c r="F6" s="68"/>
      <c r="G6" s="68"/>
      <c r="H6" s="68"/>
      <c r="I6" s="68"/>
      <c r="J6" s="68"/>
      <c r="K6" s="68"/>
    </row>
    <row r="7" spans="1:11" ht="30.95" customHeight="1" thickBot="1" x14ac:dyDescent="0.3">
      <c r="A7" s="33" t="s">
        <v>1</v>
      </c>
      <c r="B7" s="11">
        <v>50406</v>
      </c>
      <c r="C7" s="11">
        <v>51136</v>
      </c>
      <c r="D7" s="11">
        <v>51502</v>
      </c>
      <c r="E7" s="11">
        <v>51867</v>
      </c>
      <c r="F7" s="11"/>
      <c r="G7" s="11"/>
      <c r="H7" s="11"/>
      <c r="I7" s="11"/>
      <c r="J7" s="11"/>
      <c r="K7" s="11"/>
    </row>
    <row r="8" spans="1:11" ht="30.95" customHeight="1" thickBot="1" x14ac:dyDescent="0.3">
      <c r="A8" s="33" t="s">
        <v>16</v>
      </c>
      <c r="B8" s="19">
        <v>8.5</v>
      </c>
      <c r="C8" s="19">
        <v>22.7</v>
      </c>
      <c r="D8" s="19">
        <v>33.700000000000003</v>
      </c>
      <c r="E8" s="19">
        <v>35.700000000000003</v>
      </c>
      <c r="F8" s="19"/>
      <c r="G8" s="19"/>
      <c r="H8" s="19"/>
      <c r="I8" s="19"/>
      <c r="J8" s="19"/>
      <c r="K8" s="19"/>
    </row>
    <row r="9" spans="1:11" ht="30.95" customHeight="1" thickBot="1" x14ac:dyDescent="0.3">
      <c r="A9" s="34" t="s">
        <v>2</v>
      </c>
      <c r="B9" s="14">
        <v>51114</v>
      </c>
      <c r="C9" s="14">
        <v>51480</v>
      </c>
      <c r="D9" s="14">
        <v>51845</v>
      </c>
      <c r="E9" s="14">
        <v>52210</v>
      </c>
      <c r="F9" s="14">
        <v>52575</v>
      </c>
      <c r="G9" s="14">
        <v>52941</v>
      </c>
      <c r="H9" s="14">
        <v>53306</v>
      </c>
      <c r="I9" s="14">
        <v>53671</v>
      </c>
      <c r="J9" s="14">
        <v>54036</v>
      </c>
      <c r="K9" s="14">
        <v>54402</v>
      </c>
    </row>
    <row r="10" spans="1:11" s="9" customFormat="1" ht="15.75" thickBot="1" x14ac:dyDescent="0.3">
      <c r="A10" s="29" t="s">
        <v>3</v>
      </c>
      <c r="B10" s="99" t="s">
        <v>4</v>
      </c>
      <c r="C10" s="100"/>
      <c r="D10" s="100"/>
      <c r="E10" s="100"/>
      <c r="F10" s="100"/>
      <c r="G10" s="100"/>
      <c r="H10" s="100"/>
      <c r="I10" s="100"/>
      <c r="J10" s="100"/>
      <c r="K10" s="100"/>
    </row>
    <row r="11" spans="1:11" ht="15.75" thickBot="1" x14ac:dyDescent="0.3">
      <c r="A11" s="35" t="s">
        <v>10</v>
      </c>
      <c r="B11" s="17">
        <v>8.5</v>
      </c>
      <c r="C11" s="17">
        <v>22.7</v>
      </c>
      <c r="D11" s="17">
        <v>33.700000000000003</v>
      </c>
      <c r="E11" s="17">
        <v>35.700000000000003</v>
      </c>
      <c r="F11" s="17"/>
      <c r="G11" s="17"/>
      <c r="H11" s="17"/>
      <c r="I11" s="17"/>
      <c r="J11" s="17"/>
      <c r="K11" s="17"/>
    </row>
    <row r="12" spans="1:11" ht="15.75" thickBot="1" x14ac:dyDescent="0.3">
      <c r="A12" s="35" t="s">
        <v>11</v>
      </c>
      <c r="B12" s="17">
        <v>8.5</v>
      </c>
      <c r="C12" s="17"/>
      <c r="D12" s="17">
        <v>22.7</v>
      </c>
      <c r="E12" s="17">
        <v>33.700000000000003</v>
      </c>
      <c r="F12" s="17">
        <v>35.700000000000003</v>
      </c>
      <c r="G12" s="17"/>
      <c r="H12" s="17"/>
      <c r="I12" s="17"/>
      <c r="J12" s="17"/>
      <c r="K12" s="17"/>
    </row>
    <row r="13" spans="1:11" ht="15.75" thickBot="1" x14ac:dyDescent="0.3">
      <c r="A13" s="35" t="s">
        <v>12</v>
      </c>
      <c r="B13" s="17">
        <v>8.5</v>
      </c>
      <c r="C13" s="17"/>
      <c r="D13" s="17">
        <v>22.7</v>
      </c>
      <c r="E13" s="17">
        <v>33.700000000000003</v>
      </c>
      <c r="F13" s="17">
        <v>35.700000000000003</v>
      </c>
      <c r="G13" s="17"/>
      <c r="H13" s="17"/>
      <c r="I13" s="17"/>
      <c r="J13" s="17"/>
      <c r="K13" s="17"/>
    </row>
    <row r="14" spans="1:11" ht="15.75" thickBot="1" x14ac:dyDescent="0.3">
      <c r="A14" s="35" t="s">
        <v>17</v>
      </c>
      <c r="B14" s="17"/>
      <c r="C14" s="17"/>
      <c r="D14" s="17">
        <v>8.5</v>
      </c>
      <c r="E14" s="17"/>
      <c r="F14" s="17">
        <v>22.7</v>
      </c>
      <c r="G14" s="17">
        <v>33.700000000000003</v>
      </c>
      <c r="H14" s="17">
        <v>35.700000000000003</v>
      </c>
      <c r="I14" s="17"/>
      <c r="J14" s="17"/>
      <c r="K14" s="17"/>
    </row>
    <row r="15" spans="1:11" ht="15.75" thickBot="1" x14ac:dyDescent="0.3">
      <c r="A15" s="35" t="s">
        <v>57</v>
      </c>
      <c r="B15" s="15"/>
      <c r="C15" s="15"/>
      <c r="D15" s="15"/>
      <c r="E15" s="15"/>
      <c r="F15" s="15"/>
      <c r="G15" s="15">
        <v>8.5</v>
      </c>
      <c r="H15" s="15"/>
      <c r="I15" s="15">
        <v>22.7</v>
      </c>
      <c r="J15" s="15">
        <v>33.700000000000003</v>
      </c>
      <c r="K15" s="15">
        <v>35.700000000000003</v>
      </c>
    </row>
    <row r="16" spans="1:11" x14ac:dyDescent="0.25">
      <c r="A16"/>
    </row>
    <row r="17" spans="1:11" ht="15.75" thickBot="1" x14ac:dyDescent="0.3"/>
    <row r="18" spans="1:11" x14ac:dyDescent="0.25">
      <c r="A18" s="47" t="s">
        <v>31</v>
      </c>
      <c r="B18" s="48"/>
      <c r="C18" s="48"/>
      <c r="D18" s="48"/>
      <c r="E18" s="48"/>
      <c r="F18" s="48"/>
      <c r="G18" s="48"/>
      <c r="H18" s="48"/>
      <c r="I18" s="48"/>
      <c r="J18" s="48"/>
      <c r="K18" s="49"/>
    </row>
    <row r="19" spans="1:11" x14ac:dyDescent="0.25">
      <c r="A19" s="50" t="s">
        <v>32</v>
      </c>
      <c r="B19" s="51"/>
      <c r="C19" s="51"/>
      <c r="D19" s="51"/>
      <c r="E19" s="51"/>
      <c r="F19" s="51"/>
      <c r="G19" s="51"/>
      <c r="H19" s="51"/>
      <c r="I19" s="51"/>
      <c r="J19" s="51"/>
      <c r="K19" s="52"/>
    </row>
    <row r="20" spans="1:11" x14ac:dyDescent="0.25">
      <c r="A20" s="50" t="s">
        <v>33</v>
      </c>
      <c r="B20" s="51"/>
      <c r="C20" s="51"/>
      <c r="D20" s="51"/>
      <c r="E20" s="51"/>
      <c r="F20" s="51"/>
      <c r="G20" s="51"/>
      <c r="H20" s="51"/>
      <c r="I20" s="51"/>
      <c r="J20" s="51"/>
      <c r="K20" s="52"/>
    </row>
    <row r="21" spans="1:11" ht="15.75" thickBot="1" x14ac:dyDescent="0.3">
      <c r="A21" s="53" t="s">
        <v>37</v>
      </c>
      <c r="B21" s="54"/>
      <c r="C21" s="54"/>
      <c r="D21" s="54"/>
      <c r="E21" s="54"/>
      <c r="F21" s="54"/>
      <c r="G21" s="54"/>
      <c r="H21" s="54"/>
      <c r="I21" s="54"/>
      <c r="J21" s="54"/>
      <c r="K21" s="55"/>
    </row>
  </sheetData>
  <mergeCells count="16">
    <mergeCell ref="A21:K21"/>
    <mergeCell ref="A1:K1"/>
    <mergeCell ref="B10:K10"/>
    <mergeCell ref="A6:D6"/>
    <mergeCell ref="A18:K18"/>
    <mergeCell ref="A19:K19"/>
    <mergeCell ref="A20:K20"/>
    <mergeCell ref="A2:D2"/>
    <mergeCell ref="A3:D3"/>
    <mergeCell ref="A4:D4"/>
    <mergeCell ref="A5:D5"/>
    <mergeCell ref="E6:K6"/>
    <mergeCell ref="E2:K2"/>
    <mergeCell ref="E3:K3"/>
    <mergeCell ref="E4:K4"/>
    <mergeCell ref="E5:K5"/>
  </mergeCells>
  <conditionalFormatting sqref="B9:K9">
    <cfRule type="containsText" dxfId="519" priority="1" operator="containsText" text="xx/xx/xxxx">
      <formula>NOT(ISERROR(SEARCH("xx/xx/xxxx",B9)))</formula>
    </cfRule>
  </conditionalFormatting>
  <conditionalFormatting sqref="B7:K7">
    <cfRule type="containsText" dxfId="518" priority="2" operator="containsText" text="10/12/xxxx">
      <formula>NOT(ISERROR(SEARCH("10/12/xxxx",B7)))</formula>
    </cfRule>
  </conditionalFormatting>
  <dataValidations xWindow="206" yWindow="309" count="6">
    <dataValidation allowBlank="1" showInputMessage="1" showErrorMessage="1" promptTitle="Rehabilitation Milestone" prompt="Insert the Rehabilitation Milestone number here (RM#)" sqref="A11:A15 B12:K15" xr:uid="{00000000-0002-0000-0B00-000000000000}"/>
    <dataValidation allowBlank="1" showInputMessage="1" showErrorMessage="1" promptTitle="Insert Area (ha)" prompt="Please insert the cumulative area achieved in hectares (ha) as required" sqref="B12:I15" xr:uid="{00000000-0002-0000-0B00-000001000000}"/>
    <dataValidation allowBlank="1" showInputMessage="1" showErrorMessage="1" prompt="Please input the correct Rehabilitation Area number (RA#)" sqref="E2" xr:uid="{00000000-0002-0000-0B00-000002000000}"/>
    <dataValidation allowBlank="1" showInputMessage="1" showErrorMessage="1" promptTitle="Insert Area (ha)" prompt="Please insert the cumulative area available in hectares (ha)" sqref="B8:K8" xr:uid="{00000000-0002-0000-0B00-000003000000}"/>
    <dataValidation allowBlank="1" showInputMessage="1" showErrorMessage="1" promptTitle="Insert Date" prompt="Please insert the data the milestone is to be completed by" sqref="B9:K9" xr:uid="{00000000-0002-0000-0B00-000004000000}"/>
    <dataValidation allowBlank="1" showInputMessage="1" showErrorMessage="1" promptTitle="Insert Date" prompt="Please insert the date the area is available for rehabilitation" sqref="B7:K7" xr:uid="{00000000-0002-0000-0B00-000005000000}"/>
  </dataValidations>
  <pageMargins left="0.7" right="0.7" top="0.75" bottom="0.75" header="0.3" footer="0.3"/>
  <pageSetup paperSize="9" scale="92" fitToHeight="0" orientation="landscape" r:id="rId1"/>
  <tableParts count="2">
    <tablePart r:id="rId2"/>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5" tint="0.59999389629810485"/>
    <pageSetUpPr fitToPage="1"/>
  </sheetPr>
  <dimension ref="A1:R23"/>
  <sheetViews>
    <sheetView view="pageBreakPreview" zoomScale="80" zoomScaleNormal="40" zoomScaleSheetLayoutView="80" workbookViewId="0">
      <selection activeCell="Q21" sqref="Q21"/>
    </sheetView>
  </sheetViews>
  <sheetFormatPr defaultColWidth="12.140625" defaultRowHeight="15" x14ac:dyDescent="0.25"/>
  <cols>
    <col min="1" max="1" width="20.85546875" style="2" customWidth="1"/>
  </cols>
  <sheetData>
    <row r="1" spans="1:18" ht="30" customHeight="1" thickBot="1" x14ac:dyDescent="0.3">
      <c r="A1" s="60" t="s">
        <v>40</v>
      </c>
      <c r="B1" s="61"/>
      <c r="C1" s="61"/>
      <c r="D1" s="61"/>
      <c r="E1" s="61"/>
      <c r="F1" s="61"/>
      <c r="G1" s="61"/>
      <c r="H1" s="61"/>
      <c r="I1" s="61"/>
      <c r="J1" s="61"/>
      <c r="K1" s="61"/>
      <c r="L1" s="61"/>
      <c r="M1" s="61"/>
      <c r="N1" s="61"/>
      <c r="O1" s="61"/>
      <c r="P1" s="61"/>
      <c r="Q1" s="61"/>
      <c r="R1" s="61"/>
    </row>
    <row r="2" spans="1:18" ht="30" customHeight="1" thickBot="1" x14ac:dyDescent="0.3">
      <c r="A2" s="63" t="s">
        <v>58</v>
      </c>
      <c r="B2" s="56"/>
      <c r="C2" s="56"/>
      <c r="D2" s="56"/>
      <c r="E2" s="79" t="s">
        <v>68</v>
      </c>
      <c r="F2" s="80"/>
      <c r="G2" s="80"/>
      <c r="H2" s="80"/>
      <c r="I2" s="80"/>
      <c r="J2" s="80"/>
      <c r="K2" s="80"/>
      <c r="L2" s="80"/>
      <c r="M2" s="80"/>
      <c r="N2" s="80"/>
      <c r="O2" s="80"/>
      <c r="P2" s="80"/>
      <c r="Q2" s="80"/>
      <c r="R2" s="80"/>
    </row>
    <row r="3" spans="1:18" ht="30" customHeight="1" thickBot="1" x14ac:dyDescent="0.3">
      <c r="A3" s="56" t="s">
        <v>0</v>
      </c>
      <c r="B3" s="56"/>
      <c r="C3" s="56"/>
      <c r="D3" s="56"/>
      <c r="E3" s="79" t="s">
        <v>113</v>
      </c>
      <c r="F3" s="80"/>
      <c r="G3" s="80"/>
      <c r="H3" s="80"/>
      <c r="I3" s="80"/>
      <c r="J3" s="80"/>
      <c r="K3" s="80"/>
      <c r="L3" s="80"/>
      <c r="M3" s="80"/>
      <c r="N3" s="80"/>
      <c r="O3" s="80"/>
      <c r="P3" s="80"/>
      <c r="Q3" s="80"/>
      <c r="R3" s="80"/>
    </row>
    <row r="4" spans="1:18" ht="30" customHeight="1" thickBot="1" x14ac:dyDescent="0.3">
      <c r="A4" s="56" t="s">
        <v>39</v>
      </c>
      <c r="B4" s="56"/>
      <c r="C4" s="56"/>
      <c r="D4" s="56"/>
      <c r="E4" s="79">
        <v>927.1</v>
      </c>
      <c r="F4" s="80"/>
      <c r="G4" s="80"/>
      <c r="H4" s="80"/>
      <c r="I4" s="80"/>
      <c r="J4" s="80"/>
      <c r="K4" s="80"/>
      <c r="L4" s="80"/>
      <c r="M4" s="80"/>
      <c r="N4" s="80"/>
      <c r="O4" s="80"/>
      <c r="P4" s="80"/>
      <c r="Q4" s="80"/>
      <c r="R4" s="80"/>
    </row>
    <row r="5" spans="1:18" ht="30" customHeight="1" thickBot="1" x14ac:dyDescent="0.3">
      <c r="A5" s="63" t="s">
        <v>56</v>
      </c>
      <c r="B5" s="63"/>
      <c r="C5" s="63"/>
      <c r="D5" s="63"/>
      <c r="E5" s="108">
        <v>46753</v>
      </c>
      <c r="F5" s="109"/>
      <c r="G5" s="109"/>
      <c r="H5" s="109"/>
      <c r="I5" s="109"/>
      <c r="J5" s="109"/>
      <c r="K5" s="109"/>
      <c r="L5" s="109"/>
      <c r="M5" s="109"/>
      <c r="N5" s="109"/>
      <c r="O5" s="109"/>
      <c r="P5" s="109"/>
      <c r="Q5" s="109"/>
      <c r="R5" s="109"/>
    </row>
    <row r="6" spans="1:18" ht="30" customHeight="1" thickBot="1" x14ac:dyDescent="0.3">
      <c r="A6" s="56" t="s">
        <v>41</v>
      </c>
      <c r="B6" s="56"/>
      <c r="C6" s="56"/>
      <c r="D6" s="56"/>
      <c r="E6" s="79" t="s">
        <v>98</v>
      </c>
      <c r="F6" s="80"/>
      <c r="G6" s="80"/>
      <c r="H6" s="80"/>
      <c r="I6" s="80"/>
      <c r="J6" s="80"/>
      <c r="K6" s="80"/>
      <c r="L6" s="80"/>
      <c r="M6" s="80"/>
      <c r="N6" s="80"/>
      <c r="O6" s="80"/>
      <c r="P6" s="80"/>
      <c r="Q6" s="80"/>
      <c r="R6" s="80"/>
    </row>
    <row r="7" spans="1:18" ht="30.95" customHeight="1" thickBot="1" x14ac:dyDescent="0.3">
      <c r="A7" s="33" t="s">
        <v>1</v>
      </c>
      <c r="B7" s="11">
        <v>46753</v>
      </c>
      <c r="C7" s="11">
        <v>47849</v>
      </c>
      <c r="D7" s="11">
        <v>48214</v>
      </c>
      <c r="E7" s="11">
        <v>48580</v>
      </c>
      <c r="F7" s="11">
        <v>48945</v>
      </c>
      <c r="G7" s="11">
        <v>49310</v>
      </c>
      <c r="H7" s="11">
        <v>49675</v>
      </c>
      <c r="I7" s="11">
        <v>50041</v>
      </c>
      <c r="J7" s="11">
        <v>13881</v>
      </c>
      <c r="K7" s="11">
        <v>50771</v>
      </c>
      <c r="L7" s="11">
        <v>51136</v>
      </c>
      <c r="M7" s="11">
        <v>51502</v>
      </c>
      <c r="N7" s="11">
        <v>51867</v>
      </c>
      <c r="O7" s="11">
        <v>52232</v>
      </c>
      <c r="P7" s="11"/>
      <c r="Q7" s="11"/>
      <c r="R7" s="11"/>
    </row>
    <row r="8" spans="1:18" ht="30.95" customHeight="1" thickBot="1" x14ac:dyDescent="0.3">
      <c r="A8" s="33" t="s">
        <v>16</v>
      </c>
      <c r="B8" s="19">
        <v>71.7</v>
      </c>
      <c r="C8" s="19">
        <v>116.66</v>
      </c>
      <c r="D8" s="19">
        <v>314.98</v>
      </c>
      <c r="E8" s="19">
        <v>421.08000000000004</v>
      </c>
      <c r="F8" s="19">
        <v>446.38000000000005</v>
      </c>
      <c r="G8" s="19">
        <v>446.4</v>
      </c>
      <c r="H8" s="19">
        <v>541.28000000000009</v>
      </c>
      <c r="I8" s="19">
        <v>541.28000000000009</v>
      </c>
      <c r="J8" s="19">
        <v>541.28000000000009</v>
      </c>
      <c r="K8" s="19">
        <v>719.68000000000006</v>
      </c>
      <c r="L8" s="19">
        <v>831.68000000000006</v>
      </c>
      <c r="M8" s="19">
        <v>831.68000000000006</v>
      </c>
      <c r="N8" s="19">
        <v>848.88000000000011</v>
      </c>
      <c r="O8" s="19">
        <v>927.08000000000015</v>
      </c>
      <c r="P8" s="19"/>
      <c r="Q8" s="19"/>
      <c r="R8" s="19"/>
    </row>
    <row r="9" spans="1:18" ht="30.95" customHeight="1" thickBot="1" x14ac:dyDescent="0.3">
      <c r="A9" s="34" t="s">
        <v>2</v>
      </c>
      <c r="B9" s="14">
        <v>47462</v>
      </c>
      <c r="C9" s="14">
        <v>48192</v>
      </c>
      <c r="D9" s="14">
        <v>48558</v>
      </c>
      <c r="E9" s="14">
        <v>48923</v>
      </c>
      <c r="F9" s="14">
        <v>49288</v>
      </c>
      <c r="G9" s="14">
        <v>49653</v>
      </c>
      <c r="H9" s="14">
        <v>50019</v>
      </c>
      <c r="I9" s="14">
        <v>50384</v>
      </c>
      <c r="J9" s="14">
        <v>50749</v>
      </c>
      <c r="K9" s="14">
        <v>51114</v>
      </c>
      <c r="L9" s="14">
        <v>51480</v>
      </c>
      <c r="M9" s="14">
        <v>51845</v>
      </c>
      <c r="N9" s="14">
        <v>52210</v>
      </c>
      <c r="O9" s="14">
        <v>52575</v>
      </c>
      <c r="P9" s="14">
        <v>53306</v>
      </c>
      <c r="Q9" s="14">
        <v>53671</v>
      </c>
      <c r="R9" s="14">
        <v>54402</v>
      </c>
    </row>
    <row r="10" spans="1:18" s="9" customFormat="1" ht="15.75" thickBot="1" x14ac:dyDescent="0.3">
      <c r="A10" s="29" t="s">
        <v>3</v>
      </c>
      <c r="B10" s="97" t="s">
        <v>4</v>
      </c>
      <c r="C10" s="105"/>
      <c r="D10" s="105"/>
      <c r="E10" s="105"/>
      <c r="F10" s="105"/>
      <c r="G10" s="105"/>
      <c r="H10" s="105"/>
      <c r="I10" s="105"/>
      <c r="J10" s="105"/>
      <c r="K10" s="105"/>
      <c r="L10" s="105"/>
      <c r="M10" s="105"/>
      <c r="N10" s="105"/>
      <c r="O10" s="105"/>
      <c r="P10" s="105"/>
      <c r="Q10" s="105"/>
      <c r="R10" s="105"/>
    </row>
    <row r="11" spans="1:18" ht="15.75" thickBot="1" x14ac:dyDescent="0.3">
      <c r="A11" s="35" t="s">
        <v>8</v>
      </c>
      <c r="B11" s="20"/>
      <c r="C11" s="15"/>
      <c r="D11" s="15"/>
      <c r="E11" s="15"/>
      <c r="F11" s="15"/>
      <c r="G11" s="15"/>
      <c r="H11" s="15"/>
      <c r="I11" s="15"/>
      <c r="J11" s="15"/>
      <c r="K11" s="15"/>
      <c r="L11" s="15"/>
      <c r="M11" s="15"/>
      <c r="N11" s="15"/>
      <c r="O11" s="15">
        <v>927.1</v>
      </c>
      <c r="P11" s="15"/>
      <c r="Q11" s="15"/>
      <c r="R11" s="15"/>
    </row>
    <row r="12" spans="1:18" ht="15.75" thickBot="1" x14ac:dyDescent="0.3">
      <c r="A12" s="35" t="s">
        <v>9</v>
      </c>
      <c r="B12" s="20"/>
      <c r="C12" s="15"/>
      <c r="D12" s="15"/>
      <c r="E12" s="15"/>
      <c r="F12" s="15"/>
      <c r="G12" s="15"/>
      <c r="H12" s="15"/>
      <c r="I12" s="15"/>
      <c r="J12" s="15"/>
      <c r="K12" s="15"/>
      <c r="L12" s="15"/>
      <c r="M12" s="15"/>
      <c r="N12" s="15"/>
      <c r="O12" s="15">
        <v>3</v>
      </c>
      <c r="P12" s="15"/>
      <c r="Q12" s="15"/>
      <c r="R12" s="15"/>
    </row>
    <row r="13" spans="1:18" ht="15.75" thickBot="1" x14ac:dyDescent="0.3">
      <c r="A13" s="35" t="s">
        <v>10</v>
      </c>
      <c r="B13" s="20">
        <v>71.7</v>
      </c>
      <c r="C13" s="15">
        <v>116.7</v>
      </c>
      <c r="D13" s="15">
        <v>315</v>
      </c>
      <c r="E13" s="15">
        <v>421.1</v>
      </c>
      <c r="F13" s="15">
        <v>446.4</v>
      </c>
      <c r="G13" s="15"/>
      <c r="H13" s="15">
        <v>541.29999999999995</v>
      </c>
      <c r="I13" s="16"/>
      <c r="J13" s="15"/>
      <c r="K13" s="15">
        <v>719.7</v>
      </c>
      <c r="L13" s="24">
        <v>831.7</v>
      </c>
      <c r="M13" s="24"/>
      <c r="N13" s="24">
        <v>848.9</v>
      </c>
      <c r="O13" s="24">
        <v>927.1</v>
      </c>
      <c r="P13" s="24"/>
      <c r="Q13" s="24"/>
      <c r="R13" s="24"/>
    </row>
    <row r="14" spans="1:18" ht="15.75" thickBot="1" x14ac:dyDescent="0.3">
      <c r="A14" s="35" t="s">
        <v>11</v>
      </c>
      <c r="B14" s="15">
        <v>71.7</v>
      </c>
      <c r="C14" s="15"/>
      <c r="D14" s="15">
        <v>116.7</v>
      </c>
      <c r="E14" s="15">
        <v>315</v>
      </c>
      <c r="F14" s="15">
        <v>421.1</v>
      </c>
      <c r="G14" s="15">
        <v>446.4</v>
      </c>
      <c r="H14" s="15"/>
      <c r="I14" s="16">
        <v>541.29999999999995</v>
      </c>
      <c r="J14" s="15"/>
      <c r="K14" s="15"/>
      <c r="L14" s="15">
        <v>719.7</v>
      </c>
      <c r="M14" s="15">
        <v>831.7</v>
      </c>
      <c r="N14" s="15"/>
      <c r="O14" s="15">
        <v>927.1</v>
      </c>
      <c r="P14" s="15"/>
      <c r="Q14" s="15"/>
      <c r="R14" s="15"/>
    </row>
    <row r="15" spans="1:18" ht="15.75" thickBot="1" x14ac:dyDescent="0.3">
      <c r="A15" s="35" t="s">
        <v>12</v>
      </c>
      <c r="B15" s="15">
        <v>71.7</v>
      </c>
      <c r="C15" s="15"/>
      <c r="D15" s="15">
        <v>116.7</v>
      </c>
      <c r="E15" s="15">
        <v>315</v>
      </c>
      <c r="F15" s="15">
        <v>421.1</v>
      </c>
      <c r="G15" s="15">
        <v>446.4</v>
      </c>
      <c r="H15" s="15"/>
      <c r="I15" s="16">
        <v>541.29999999999995</v>
      </c>
      <c r="J15" s="15"/>
      <c r="K15" s="15"/>
      <c r="L15" s="15">
        <v>719.7</v>
      </c>
      <c r="M15" s="15">
        <v>831.7</v>
      </c>
      <c r="N15" s="15"/>
      <c r="O15" s="15">
        <v>927.1</v>
      </c>
      <c r="P15" s="15"/>
      <c r="Q15" s="15"/>
      <c r="R15" s="15"/>
    </row>
    <row r="16" spans="1:18" ht="15.75" thickBot="1" x14ac:dyDescent="0.3">
      <c r="A16" s="35" t="s">
        <v>17</v>
      </c>
      <c r="B16" s="20"/>
      <c r="C16" s="15">
        <v>71.7</v>
      </c>
      <c r="D16" s="15"/>
      <c r="E16" s="15"/>
      <c r="F16" s="15">
        <v>116.7</v>
      </c>
      <c r="G16" s="15">
        <v>315</v>
      </c>
      <c r="H16" s="15">
        <v>421.1</v>
      </c>
      <c r="I16" s="16">
        <v>446.4</v>
      </c>
      <c r="J16" s="15"/>
      <c r="K16" s="15">
        <v>541.29999999999995</v>
      </c>
      <c r="L16" s="15"/>
      <c r="M16" s="15"/>
      <c r="N16" s="15">
        <v>719.7</v>
      </c>
      <c r="O16" s="15">
        <v>831.7</v>
      </c>
      <c r="P16" s="15">
        <v>927.1</v>
      </c>
      <c r="Q16" s="15"/>
      <c r="R16" s="15"/>
    </row>
    <row r="17" spans="1:18" ht="15.75" thickBot="1" x14ac:dyDescent="0.3">
      <c r="A17" s="35" t="s">
        <v>18</v>
      </c>
      <c r="B17" s="20"/>
      <c r="C17" s="15"/>
      <c r="D17" s="15"/>
      <c r="E17" s="15"/>
      <c r="F17" s="15">
        <v>71.7</v>
      </c>
      <c r="G17" s="15"/>
      <c r="H17" s="15"/>
      <c r="I17" s="16">
        <v>116.7</v>
      </c>
      <c r="J17" s="15">
        <v>315</v>
      </c>
      <c r="K17" s="15">
        <v>421.1</v>
      </c>
      <c r="L17" s="15">
        <v>446.4</v>
      </c>
      <c r="M17" s="15"/>
      <c r="N17" s="15">
        <v>541.29999999999995</v>
      </c>
      <c r="O17" s="15"/>
      <c r="P17" s="15">
        <v>719.7</v>
      </c>
      <c r="Q17" s="15">
        <v>831.7</v>
      </c>
      <c r="R17" s="15">
        <v>927.1</v>
      </c>
    </row>
    <row r="18" spans="1:18" x14ac:dyDescent="0.25">
      <c r="A18"/>
    </row>
    <row r="19" spans="1:18" ht="15.75" thickBot="1" x14ac:dyDescent="0.3"/>
    <row r="20" spans="1:18" x14ac:dyDescent="0.25">
      <c r="A20" s="47" t="s">
        <v>31</v>
      </c>
      <c r="B20" s="48"/>
      <c r="C20" s="48"/>
      <c r="D20" s="48"/>
      <c r="E20" s="48"/>
      <c r="F20" s="48"/>
      <c r="G20" s="48"/>
      <c r="H20" s="48"/>
      <c r="I20" s="48"/>
      <c r="J20" s="48"/>
      <c r="K20" s="49"/>
    </row>
    <row r="21" spans="1:18" x14ac:dyDescent="0.25">
      <c r="A21" s="50" t="s">
        <v>32</v>
      </c>
      <c r="B21" s="51"/>
      <c r="C21" s="51"/>
      <c r="D21" s="51"/>
      <c r="E21" s="51"/>
      <c r="F21" s="51"/>
      <c r="G21" s="51"/>
      <c r="H21" s="51"/>
      <c r="I21" s="51"/>
      <c r="J21" s="51"/>
      <c r="K21" s="52"/>
    </row>
    <row r="22" spans="1:18" x14ac:dyDescent="0.25">
      <c r="A22" s="50" t="s">
        <v>33</v>
      </c>
      <c r="B22" s="51"/>
      <c r="C22" s="51"/>
      <c r="D22" s="51"/>
      <c r="E22" s="51"/>
      <c r="F22" s="51"/>
      <c r="G22" s="51"/>
      <c r="H22" s="51"/>
      <c r="I22" s="51"/>
      <c r="J22" s="51"/>
      <c r="K22" s="52"/>
    </row>
    <row r="23" spans="1:18" ht="15.75" thickBot="1" x14ac:dyDescent="0.3">
      <c r="A23" s="53" t="s">
        <v>37</v>
      </c>
      <c r="B23" s="54"/>
      <c r="C23" s="54"/>
      <c r="D23" s="54"/>
      <c r="E23" s="54"/>
      <c r="F23" s="54"/>
      <c r="G23" s="54"/>
      <c r="H23" s="54"/>
      <c r="I23" s="54"/>
      <c r="J23" s="54"/>
      <c r="K23" s="55"/>
    </row>
  </sheetData>
  <mergeCells count="16">
    <mergeCell ref="A23:K23"/>
    <mergeCell ref="A1:R1"/>
    <mergeCell ref="B10:R10"/>
    <mergeCell ref="A6:D6"/>
    <mergeCell ref="A20:K20"/>
    <mergeCell ref="A21:K21"/>
    <mergeCell ref="A22:K22"/>
    <mergeCell ref="A2:D2"/>
    <mergeCell ref="A3:D3"/>
    <mergeCell ref="A4:D4"/>
    <mergeCell ref="A5:D5"/>
    <mergeCell ref="E6:R6"/>
    <mergeCell ref="E2:R2"/>
    <mergeCell ref="E3:R3"/>
    <mergeCell ref="E4:R4"/>
    <mergeCell ref="E5:R5"/>
  </mergeCells>
  <conditionalFormatting sqref="B9:R9">
    <cfRule type="containsText" dxfId="463" priority="1" operator="containsText" text="xx/xx/xxxx">
      <formula>NOT(ISERROR(SEARCH("xx/xx/xxxx",B9)))</formula>
    </cfRule>
  </conditionalFormatting>
  <conditionalFormatting sqref="B7:R7">
    <cfRule type="containsText" dxfId="462" priority="2" operator="containsText" text="10/12/xxxx">
      <formula>NOT(ISERROR(SEARCH("10/12/xxxx",B7)))</formula>
    </cfRule>
  </conditionalFormatting>
  <dataValidations xWindow="212" yWindow="588" count="6">
    <dataValidation allowBlank="1" showInputMessage="1" showErrorMessage="1" promptTitle="Rehabilitation Milestone" prompt="Insert the Rehabilitation Milestone number here (RM#)" sqref="A11:A17" xr:uid="{00000000-0002-0000-0C00-000000000000}"/>
    <dataValidation allowBlank="1" showInputMessage="1" showErrorMessage="1" prompt="Please input the correct Rehabilitation Area number (RA#)" sqref="E2" xr:uid="{00000000-0002-0000-0C00-000001000000}"/>
    <dataValidation allowBlank="1" showInputMessage="1" showErrorMessage="1" promptTitle="Insert Area (ha)" prompt="Please insert the cumulative area achieved in hectares (ha) as required" sqref="B11:I17" xr:uid="{00000000-0002-0000-0C00-000002000000}"/>
    <dataValidation allowBlank="1" showInputMessage="1" showErrorMessage="1" promptTitle="Insert Date" prompt="Please insert the date the area is available for rehabilitation" sqref="B7:R7" xr:uid="{00000000-0002-0000-0C00-000003000000}"/>
    <dataValidation allowBlank="1" showInputMessage="1" showErrorMessage="1" promptTitle="Insert Date" prompt="Please insert the data the milestone is to be completed by" sqref="B9:R9" xr:uid="{00000000-0002-0000-0C00-000004000000}"/>
    <dataValidation allowBlank="1" showInputMessage="1" showErrorMessage="1" promptTitle="Insert Area (ha)" prompt="Please insert the cumulative area available in hectares (ha)" sqref="B8:R8" xr:uid="{00000000-0002-0000-0C00-000005000000}"/>
  </dataValidations>
  <pageMargins left="0.7" right="0.7" top="0.75" bottom="0.75" header="0.3" footer="0.3"/>
  <pageSetup paperSize="9" scale="57" fitToHeight="0" orientation="landscape" r:id="rId1"/>
  <tableParts count="2">
    <tablePart r:id="rId2"/>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tint="0.59999389629810485"/>
    <pageSetUpPr fitToPage="1"/>
  </sheetPr>
  <dimension ref="A1:J21"/>
  <sheetViews>
    <sheetView view="pageBreakPreview" zoomScale="90" zoomScaleNormal="55" zoomScaleSheetLayoutView="90" workbookViewId="0">
      <selection activeCell="I16" sqref="I16"/>
    </sheetView>
  </sheetViews>
  <sheetFormatPr defaultColWidth="12.140625" defaultRowHeight="15" x14ac:dyDescent="0.25"/>
  <cols>
    <col min="1" max="1" width="15.5703125" style="2" customWidth="1"/>
  </cols>
  <sheetData>
    <row r="1" spans="1:10" ht="30" customHeight="1" thickBot="1" x14ac:dyDescent="0.3">
      <c r="A1" s="102" t="s">
        <v>40</v>
      </c>
      <c r="B1" s="103"/>
      <c r="C1" s="103"/>
      <c r="D1" s="103"/>
      <c r="E1" s="103"/>
      <c r="F1" s="103"/>
      <c r="G1" s="103"/>
      <c r="H1" s="103"/>
      <c r="I1" s="103"/>
      <c r="J1" s="103"/>
    </row>
    <row r="2" spans="1:10" ht="30" customHeight="1" thickBot="1" x14ac:dyDescent="0.3">
      <c r="A2" s="63" t="s">
        <v>58</v>
      </c>
      <c r="B2" s="56"/>
      <c r="C2" s="56"/>
      <c r="D2" s="56"/>
      <c r="E2" s="79" t="s">
        <v>69</v>
      </c>
      <c r="F2" s="80"/>
      <c r="G2" s="80"/>
      <c r="H2" s="80"/>
      <c r="I2" s="80"/>
      <c r="J2" s="80"/>
    </row>
    <row r="3" spans="1:10" ht="30" customHeight="1" thickBot="1" x14ac:dyDescent="0.3">
      <c r="A3" s="56" t="s">
        <v>0</v>
      </c>
      <c r="B3" s="56"/>
      <c r="C3" s="56"/>
      <c r="D3" s="56"/>
      <c r="E3" s="79" t="s">
        <v>114</v>
      </c>
      <c r="F3" s="80"/>
      <c r="G3" s="80"/>
      <c r="H3" s="80"/>
      <c r="I3" s="80"/>
      <c r="J3" s="80"/>
    </row>
    <row r="4" spans="1:10" ht="30" customHeight="1" thickBot="1" x14ac:dyDescent="0.3">
      <c r="A4" s="56" t="s">
        <v>39</v>
      </c>
      <c r="B4" s="56"/>
      <c r="C4" s="56"/>
      <c r="D4" s="56"/>
      <c r="E4" s="79">
        <v>76.2</v>
      </c>
      <c r="F4" s="80"/>
      <c r="G4" s="80"/>
      <c r="H4" s="80"/>
      <c r="I4" s="80"/>
      <c r="J4" s="80"/>
    </row>
    <row r="5" spans="1:10" ht="30" customHeight="1" thickBot="1" x14ac:dyDescent="0.3">
      <c r="A5" s="63" t="s">
        <v>56</v>
      </c>
      <c r="B5" s="63"/>
      <c r="C5" s="63"/>
      <c r="D5" s="63"/>
      <c r="E5" s="108">
        <v>48945</v>
      </c>
      <c r="F5" s="109"/>
      <c r="G5" s="109"/>
      <c r="H5" s="109"/>
      <c r="I5" s="109"/>
      <c r="J5" s="109"/>
    </row>
    <row r="6" spans="1:10" ht="30" customHeight="1" thickBot="1" x14ac:dyDescent="0.3">
      <c r="A6" s="56" t="s">
        <v>41</v>
      </c>
      <c r="B6" s="56"/>
      <c r="C6" s="56"/>
      <c r="D6" s="56"/>
      <c r="E6" s="79" t="s">
        <v>101</v>
      </c>
      <c r="F6" s="80"/>
      <c r="G6" s="80"/>
      <c r="H6" s="80"/>
      <c r="I6" s="80"/>
      <c r="J6" s="80"/>
    </row>
    <row r="7" spans="1:10" ht="30.95" customHeight="1" thickBot="1" x14ac:dyDescent="0.3">
      <c r="A7" s="33" t="s">
        <v>1</v>
      </c>
      <c r="B7" s="11">
        <v>48945</v>
      </c>
      <c r="C7" s="11">
        <v>49675</v>
      </c>
      <c r="D7" s="11">
        <v>50041</v>
      </c>
      <c r="E7" s="11">
        <v>13881</v>
      </c>
      <c r="F7" s="11">
        <v>50771</v>
      </c>
      <c r="G7" s="11"/>
      <c r="H7" s="11"/>
      <c r="I7" s="11"/>
      <c r="J7" s="11"/>
    </row>
    <row r="8" spans="1:10" ht="30.95" customHeight="1" thickBot="1" x14ac:dyDescent="0.3">
      <c r="A8" s="33" t="s">
        <v>16</v>
      </c>
      <c r="B8" s="19">
        <f>B11</f>
        <v>29.4</v>
      </c>
      <c r="C8" s="19">
        <v>51.2</v>
      </c>
      <c r="D8" s="19">
        <v>51.2</v>
      </c>
      <c r="E8" s="19">
        <v>51.2</v>
      </c>
      <c r="F8" s="19">
        <v>76.2</v>
      </c>
      <c r="G8" s="19"/>
      <c r="H8" s="19"/>
      <c r="I8" s="19"/>
      <c r="J8" s="19"/>
    </row>
    <row r="9" spans="1:10" ht="30.95" customHeight="1" thickBot="1" x14ac:dyDescent="0.3">
      <c r="A9" s="34" t="s">
        <v>2</v>
      </c>
      <c r="B9" s="14">
        <v>49653</v>
      </c>
      <c r="C9" s="14">
        <v>50019</v>
      </c>
      <c r="D9" s="14">
        <v>50384</v>
      </c>
      <c r="E9" s="14">
        <v>50749</v>
      </c>
      <c r="F9" s="14">
        <v>51114</v>
      </c>
      <c r="G9" s="14">
        <v>51480</v>
      </c>
      <c r="H9" s="14">
        <v>51845</v>
      </c>
      <c r="I9" s="14">
        <v>52575</v>
      </c>
      <c r="J9" s="14">
        <v>53671</v>
      </c>
    </row>
    <row r="10" spans="1:10" s="9" customFormat="1" ht="30.75" thickBot="1" x14ac:dyDescent="0.3">
      <c r="A10" s="29" t="s">
        <v>3</v>
      </c>
      <c r="B10" s="99" t="s">
        <v>4</v>
      </c>
      <c r="C10" s="100"/>
      <c r="D10" s="100"/>
      <c r="E10" s="100"/>
      <c r="F10" s="100"/>
      <c r="G10" s="100"/>
      <c r="H10" s="100"/>
      <c r="I10" s="100"/>
      <c r="J10" s="100"/>
    </row>
    <row r="11" spans="1:10" ht="15.75" thickBot="1" x14ac:dyDescent="0.3">
      <c r="A11" s="35" t="s">
        <v>10</v>
      </c>
      <c r="B11" s="15">
        <v>29.4</v>
      </c>
      <c r="C11" s="16">
        <v>51.2</v>
      </c>
      <c r="D11" s="15"/>
      <c r="E11" s="15"/>
      <c r="F11" s="20">
        <v>76.2</v>
      </c>
      <c r="G11" s="15"/>
      <c r="H11" s="24"/>
      <c r="I11" s="16"/>
      <c r="J11" s="15"/>
    </row>
    <row r="12" spans="1:10" ht="15.75" thickBot="1" x14ac:dyDescent="0.3">
      <c r="A12" s="35" t="s">
        <v>11</v>
      </c>
      <c r="B12" s="15">
        <v>29.4</v>
      </c>
      <c r="C12" s="16"/>
      <c r="D12" s="15">
        <v>51.2</v>
      </c>
      <c r="E12" s="15"/>
      <c r="F12" s="20"/>
      <c r="G12" s="15">
        <v>76.2</v>
      </c>
      <c r="H12" s="15"/>
      <c r="I12" s="16"/>
      <c r="J12" s="15"/>
    </row>
    <row r="13" spans="1:10" ht="15.75" thickBot="1" x14ac:dyDescent="0.3">
      <c r="A13" s="35" t="s">
        <v>12</v>
      </c>
      <c r="B13" s="15">
        <v>29.4</v>
      </c>
      <c r="C13" s="16"/>
      <c r="D13" s="15">
        <v>51.2</v>
      </c>
      <c r="E13" s="15"/>
      <c r="F13" s="20"/>
      <c r="G13" s="15">
        <v>76.2</v>
      </c>
      <c r="H13" s="15"/>
      <c r="I13" s="16"/>
      <c r="J13" s="15"/>
    </row>
    <row r="14" spans="1:10" ht="15.75" thickBot="1" x14ac:dyDescent="0.3">
      <c r="A14" s="35" t="s">
        <v>17</v>
      </c>
      <c r="B14" s="15"/>
      <c r="C14" s="16"/>
      <c r="D14" s="15"/>
      <c r="E14" s="15">
        <v>29.4</v>
      </c>
      <c r="F14" s="20"/>
      <c r="G14" s="15">
        <v>51.2</v>
      </c>
      <c r="H14" s="15"/>
      <c r="I14" s="16">
        <v>76.2</v>
      </c>
      <c r="J14" s="15"/>
    </row>
    <row r="15" spans="1:10" ht="15.75" thickBot="1" x14ac:dyDescent="0.3">
      <c r="A15" s="35" t="s">
        <v>21</v>
      </c>
      <c r="B15" s="15"/>
      <c r="C15" s="16"/>
      <c r="D15" s="15"/>
      <c r="E15" s="15"/>
      <c r="F15" s="20"/>
      <c r="G15" s="15"/>
      <c r="H15" s="15">
        <v>29.4</v>
      </c>
      <c r="I15" s="16">
        <v>51.2</v>
      </c>
      <c r="J15" s="15">
        <v>76.2</v>
      </c>
    </row>
    <row r="16" spans="1:10" x14ac:dyDescent="0.25">
      <c r="A16"/>
    </row>
    <row r="17" spans="1:10" ht="15.75" thickBot="1" x14ac:dyDescent="0.3"/>
    <row r="18" spans="1:10" x14ac:dyDescent="0.25">
      <c r="A18" s="47" t="s">
        <v>31</v>
      </c>
      <c r="B18" s="48"/>
      <c r="C18" s="48"/>
      <c r="D18" s="48"/>
      <c r="E18" s="48"/>
      <c r="F18" s="48"/>
      <c r="G18" s="48"/>
      <c r="H18" s="48"/>
      <c r="I18" s="48"/>
      <c r="J18" s="48"/>
    </row>
    <row r="19" spans="1:10" x14ac:dyDescent="0.25">
      <c r="A19" s="50" t="s">
        <v>32</v>
      </c>
      <c r="B19" s="51"/>
      <c r="C19" s="51"/>
      <c r="D19" s="51"/>
      <c r="E19" s="51"/>
      <c r="F19" s="51"/>
      <c r="G19" s="51"/>
      <c r="H19" s="51"/>
      <c r="I19" s="51"/>
      <c r="J19" s="51"/>
    </row>
    <row r="20" spans="1:10" x14ac:dyDescent="0.25">
      <c r="A20" s="50" t="s">
        <v>33</v>
      </c>
      <c r="B20" s="51"/>
      <c r="C20" s="51"/>
      <c r="D20" s="51"/>
      <c r="E20" s="51"/>
      <c r="F20" s="51"/>
      <c r="G20" s="51"/>
      <c r="H20" s="51"/>
      <c r="I20" s="51"/>
      <c r="J20" s="51"/>
    </row>
    <row r="21" spans="1:10" ht="15.75" thickBot="1" x14ac:dyDescent="0.3">
      <c r="A21" s="53" t="s">
        <v>37</v>
      </c>
      <c r="B21" s="54"/>
      <c r="C21" s="54"/>
      <c r="D21" s="54"/>
      <c r="E21" s="54"/>
      <c r="F21" s="54"/>
      <c r="G21" s="54"/>
      <c r="H21" s="54"/>
      <c r="I21" s="54"/>
      <c r="J21" s="54"/>
    </row>
  </sheetData>
  <mergeCells count="16">
    <mergeCell ref="A21:J21"/>
    <mergeCell ref="A1:J1"/>
    <mergeCell ref="B10:J10"/>
    <mergeCell ref="A6:D6"/>
    <mergeCell ref="A18:J18"/>
    <mergeCell ref="A19:J19"/>
    <mergeCell ref="A20:J20"/>
    <mergeCell ref="A2:D2"/>
    <mergeCell ref="A3:D3"/>
    <mergeCell ref="A4:D4"/>
    <mergeCell ref="A5:D5"/>
    <mergeCell ref="E2:J2"/>
    <mergeCell ref="E3:J3"/>
    <mergeCell ref="E4:J4"/>
    <mergeCell ref="E5:J5"/>
    <mergeCell ref="E6:J6"/>
  </mergeCells>
  <conditionalFormatting sqref="B9:J9">
    <cfRule type="containsText" dxfId="379" priority="1" operator="containsText" text="xx/xx/xxxx">
      <formula>NOT(ISERROR(SEARCH("xx/xx/xxxx",B9)))</formula>
    </cfRule>
  </conditionalFormatting>
  <conditionalFormatting sqref="B7:J7">
    <cfRule type="containsText" dxfId="378" priority="2" operator="containsText" text="10/12/xxxx">
      <formula>NOT(ISERROR(SEARCH("10/12/xxxx",B7)))</formula>
    </cfRule>
  </conditionalFormatting>
  <dataValidations count="6">
    <dataValidation allowBlank="1" showInputMessage="1" showErrorMessage="1" prompt="Please input the correct Rehabilitation Area number (RA#)" sqref="E2" xr:uid="{00000000-0002-0000-0D00-000000000000}"/>
    <dataValidation allowBlank="1" showInputMessage="1" showErrorMessage="1" promptTitle="Insert Area (ha)" prompt="Please insert the cumulative area achieved in hectares (ha) as required" sqref="B11:C15 F11:F15" xr:uid="{00000000-0002-0000-0D00-000001000000}"/>
    <dataValidation allowBlank="1" showInputMessage="1" showErrorMessage="1" promptTitle="Rehabilitation Milestone" prompt="Insert the Rehabilitation Milestone number here (RM#)" sqref="A11:E15" xr:uid="{00000000-0002-0000-0D00-000002000000}"/>
    <dataValidation allowBlank="1" showInputMessage="1" showErrorMessage="1" promptTitle="Insert Area (ha)" prompt="Please insert the cumulative area available in hectares (ha)" sqref="B8:J8" xr:uid="{00000000-0002-0000-0D00-000003000000}"/>
    <dataValidation allowBlank="1" showInputMessage="1" showErrorMessage="1" promptTitle="Insert Date" prompt="Please insert the data the milestone is to be completed by" sqref="B9:J9" xr:uid="{00000000-0002-0000-0D00-000004000000}"/>
    <dataValidation allowBlank="1" showInputMessage="1" showErrorMessage="1" promptTitle="Insert Date" prompt="Please insert the date the area is available for rehabilitation" sqref="B7:J7" xr:uid="{00000000-0002-0000-0D00-000005000000}"/>
  </dataValidations>
  <pageMargins left="0.7" right="0.7" top="0.75" bottom="0.75" header="0.3" footer="0.3"/>
  <pageSetup paperSize="9" fitToHeight="0" orientation="landscape" r:id="rId1"/>
  <tableParts count="2">
    <tablePart r:id="rId2"/>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tint="0.59999389629810485"/>
    <pageSetUpPr fitToPage="1"/>
  </sheetPr>
  <dimension ref="A1:R21"/>
  <sheetViews>
    <sheetView view="pageBreakPreview" zoomScale="90" zoomScaleNormal="40" zoomScaleSheetLayoutView="90" workbookViewId="0">
      <selection activeCell="Q20" sqref="Q20"/>
    </sheetView>
  </sheetViews>
  <sheetFormatPr defaultColWidth="12.140625" defaultRowHeight="15" x14ac:dyDescent="0.25"/>
  <cols>
    <col min="1" max="1" width="25.42578125" style="2" customWidth="1"/>
  </cols>
  <sheetData>
    <row r="1" spans="1:18" ht="30" customHeight="1" thickBot="1" x14ac:dyDescent="0.3">
      <c r="A1" s="102" t="s">
        <v>40</v>
      </c>
      <c r="B1" s="103"/>
      <c r="C1" s="103"/>
      <c r="D1" s="103"/>
      <c r="E1" s="103"/>
      <c r="F1" s="103"/>
      <c r="G1" s="103"/>
      <c r="H1" s="103"/>
      <c r="I1" s="103"/>
      <c r="J1" s="103"/>
      <c r="K1" s="103"/>
      <c r="L1" s="103"/>
      <c r="M1" s="103"/>
      <c r="N1" s="103"/>
      <c r="O1" s="103"/>
      <c r="P1" s="103"/>
      <c r="Q1" s="103"/>
      <c r="R1" s="103"/>
    </row>
    <row r="2" spans="1:18" ht="30" customHeight="1" thickBot="1" x14ac:dyDescent="0.3">
      <c r="A2" s="63" t="s">
        <v>58</v>
      </c>
      <c r="B2" s="56"/>
      <c r="C2" s="56"/>
      <c r="D2" s="56"/>
      <c r="E2" s="64" t="s">
        <v>72</v>
      </c>
      <c r="F2" s="65"/>
      <c r="G2" s="65"/>
      <c r="H2" s="65"/>
      <c r="I2" s="65"/>
      <c r="J2" s="65"/>
      <c r="K2" s="65"/>
      <c r="L2" s="65"/>
      <c r="M2" s="65"/>
      <c r="N2" s="65"/>
      <c r="O2" s="65"/>
      <c r="P2" s="65"/>
      <c r="Q2" s="65"/>
      <c r="R2" s="65"/>
    </row>
    <row r="3" spans="1:18" ht="30" customHeight="1" thickBot="1" x14ac:dyDescent="0.3">
      <c r="A3" s="56" t="s">
        <v>0</v>
      </c>
      <c r="B3" s="56"/>
      <c r="C3" s="56"/>
      <c r="D3" s="56"/>
      <c r="E3" s="67" t="s">
        <v>115</v>
      </c>
      <c r="F3" s="68"/>
      <c r="G3" s="68"/>
      <c r="H3" s="68"/>
      <c r="I3" s="68"/>
      <c r="J3" s="68"/>
      <c r="K3" s="68"/>
      <c r="L3" s="68"/>
      <c r="M3" s="68"/>
      <c r="N3" s="68"/>
      <c r="O3" s="68"/>
      <c r="P3" s="68"/>
      <c r="Q3" s="68"/>
      <c r="R3" s="68"/>
    </row>
    <row r="4" spans="1:18" ht="30" customHeight="1" thickBot="1" x14ac:dyDescent="0.3">
      <c r="A4" s="56" t="s">
        <v>39</v>
      </c>
      <c r="B4" s="56"/>
      <c r="C4" s="56"/>
      <c r="D4" s="56"/>
      <c r="E4" s="116">
        <v>29.6</v>
      </c>
      <c r="F4" s="117"/>
      <c r="G4" s="117"/>
      <c r="H4" s="117"/>
      <c r="I4" s="117"/>
      <c r="J4" s="117"/>
      <c r="K4" s="117"/>
      <c r="L4" s="117"/>
      <c r="M4" s="117"/>
      <c r="N4" s="117"/>
      <c r="O4" s="117"/>
      <c r="P4" s="117"/>
      <c r="Q4" s="117"/>
      <c r="R4" s="117"/>
    </row>
    <row r="5" spans="1:18" ht="30" customHeight="1" thickBot="1" x14ac:dyDescent="0.3">
      <c r="A5" s="63" t="s">
        <v>56</v>
      </c>
      <c r="B5" s="63"/>
      <c r="C5" s="63"/>
      <c r="D5" s="63"/>
      <c r="E5" s="70">
        <v>46753</v>
      </c>
      <c r="F5" s="71"/>
      <c r="G5" s="71"/>
      <c r="H5" s="71"/>
      <c r="I5" s="71"/>
      <c r="J5" s="71"/>
      <c r="K5" s="71"/>
      <c r="L5" s="71"/>
      <c r="M5" s="71"/>
      <c r="N5" s="71"/>
      <c r="O5" s="71"/>
      <c r="P5" s="71"/>
      <c r="Q5" s="71"/>
      <c r="R5" s="71"/>
    </row>
    <row r="6" spans="1:18" ht="30" customHeight="1" thickBot="1" x14ac:dyDescent="0.3">
      <c r="A6" s="56" t="s">
        <v>41</v>
      </c>
      <c r="B6" s="56"/>
      <c r="C6" s="56"/>
      <c r="D6" s="56"/>
      <c r="E6" s="73" t="s">
        <v>111</v>
      </c>
      <c r="F6" s="74"/>
      <c r="G6" s="74"/>
      <c r="H6" s="74"/>
      <c r="I6" s="74"/>
      <c r="J6" s="74"/>
      <c r="K6" s="74"/>
      <c r="L6" s="74"/>
      <c r="M6" s="74"/>
      <c r="N6" s="74"/>
      <c r="O6" s="74"/>
      <c r="P6" s="74"/>
      <c r="Q6" s="74"/>
      <c r="R6" s="74"/>
    </row>
    <row r="7" spans="1:18" ht="30.95" customHeight="1" thickBot="1" x14ac:dyDescent="0.3">
      <c r="A7" s="33" t="s">
        <v>1</v>
      </c>
      <c r="B7" s="11">
        <v>46753</v>
      </c>
      <c r="C7" s="11">
        <v>47849</v>
      </c>
      <c r="D7" s="11">
        <v>48214</v>
      </c>
      <c r="E7" s="11">
        <v>48580</v>
      </c>
      <c r="F7" s="11">
        <v>48945</v>
      </c>
      <c r="G7" s="11">
        <v>49310</v>
      </c>
      <c r="H7" s="11">
        <v>49675</v>
      </c>
      <c r="I7" s="11">
        <v>50041</v>
      </c>
      <c r="J7" s="11">
        <v>50406</v>
      </c>
      <c r="K7" s="11">
        <v>50771</v>
      </c>
      <c r="L7" s="11">
        <v>51136</v>
      </c>
      <c r="M7" s="11">
        <v>51867</v>
      </c>
      <c r="N7" s="11">
        <v>52232</v>
      </c>
      <c r="O7" s="11"/>
      <c r="P7" s="11"/>
      <c r="Q7" s="11"/>
      <c r="R7" s="11"/>
    </row>
    <row r="8" spans="1:18" ht="30.95" customHeight="1" thickBot="1" x14ac:dyDescent="0.3">
      <c r="A8" s="33" t="s">
        <v>16</v>
      </c>
      <c r="B8" s="19">
        <v>3</v>
      </c>
      <c r="C8" s="19">
        <v>3</v>
      </c>
      <c r="D8" s="19">
        <v>5.0999999999999996</v>
      </c>
      <c r="E8" s="19">
        <v>9.9</v>
      </c>
      <c r="F8" s="19">
        <v>22.1</v>
      </c>
      <c r="G8" s="19">
        <v>22.1</v>
      </c>
      <c r="H8" s="19">
        <v>22.1</v>
      </c>
      <c r="I8" s="19">
        <v>22.1</v>
      </c>
      <c r="J8" s="19">
        <v>22.1</v>
      </c>
      <c r="K8" s="19">
        <v>22.1</v>
      </c>
      <c r="L8" s="19">
        <v>22.1</v>
      </c>
      <c r="M8" s="19">
        <v>25.240000000000002</v>
      </c>
      <c r="N8" s="19">
        <v>29.64</v>
      </c>
      <c r="O8" s="19"/>
      <c r="P8" s="19"/>
      <c r="Q8" s="19"/>
      <c r="R8" s="19"/>
    </row>
    <row r="9" spans="1:18" ht="30.95" customHeight="1" thickBot="1" x14ac:dyDescent="0.3">
      <c r="A9" s="34" t="s">
        <v>2</v>
      </c>
      <c r="B9" s="14">
        <v>47462</v>
      </c>
      <c r="C9" s="14">
        <v>48192</v>
      </c>
      <c r="D9" s="14">
        <v>48558</v>
      </c>
      <c r="E9" s="14">
        <v>48923</v>
      </c>
      <c r="F9" s="14">
        <v>49288</v>
      </c>
      <c r="G9" s="14">
        <v>49653</v>
      </c>
      <c r="H9" s="14">
        <v>50019</v>
      </c>
      <c r="I9" s="14">
        <v>50384</v>
      </c>
      <c r="J9" s="14">
        <v>50749</v>
      </c>
      <c r="K9" s="14">
        <v>51114</v>
      </c>
      <c r="L9" s="14">
        <v>51480</v>
      </c>
      <c r="M9" s="14">
        <v>52210</v>
      </c>
      <c r="N9" s="14">
        <v>52575</v>
      </c>
      <c r="O9" s="14">
        <v>53306</v>
      </c>
      <c r="P9" s="14">
        <v>53671</v>
      </c>
      <c r="Q9" s="14">
        <v>54402</v>
      </c>
      <c r="R9" s="14">
        <v>54767</v>
      </c>
    </row>
    <row r="10" spans="1:18" s="9" customFormat="1" ht="15.75" thickBot="1" x14ac:dyDescent="0.3">
      <c r="A10" s="29" t="s">
        <v>3</v>
      </c>
      <c r="B10" s="99" t="s">
        <v>4</v>
      </c>
      <c r="C10" s="100"/>
      <c r="D10" s="100"/>
      <c r="E10" s="100"/>
      <c r="F10" s="100"/>
      <c r="G10" s="100"/>
      <c r="H10" s="100"/>
      <c r="I10" s="100"/>
      <c r="J10" s="100"/>
      <c r="K10" s="100"/>
      <c r="L10" s="100"/>
      <c r="M10" s="100"/>
      <c r="N10" s="100"/>
      <c r="O10" s="100"/>
      <c r="P10" s="100"/>
      <c r="Q10" s="100"/>
      <c r="R10" s="100"/>
    </row>
    <row r="11" spans="1:18" ht="15.75" thickBot="1" x14ac:dyDescent="0.3">
      <c r="A11" s="35" t="s">
        <v>10</v>
      </c>
      <c r="B11" s="17">
        <v>3</v>
      </c>
      <c r="C11" s="17"/>
      <c r="D11" s="17">
        <v>5.0999999999999996</v>
      </c>
      <c r="E11" s="17">
        <v>9.9</v>
      </c>
      <c r="F11" s="17">
        <v>22.1</v>
      </c>
      <c r="G11" s="17"/>
      <c r="H11" s="17"/>
      <c r="I11" s="17"/>
      <c r="J11" s="17"/>
      <c r="K11" s="17"/>
      <c r="L11" s="17"/>
      <c r="M11" s="17">
        <v>25.2</v>
      </c>
      <c r="N11" s="17">
        <v>29.6</v>
      </c>
      <c r="O11" s="17"/>
      <c r="P11" s="17"/>
      <c r="Q11" s="17"/>
      <c r="R11" s="17"/>
    </row>
    <row r="12" spans="1:18" ht="15.75" thickBot="1" x14ac:dyDescent="0.3">
      <c r="A12" s="35" t="s">
        <v>11</v>
      </c>
      <c r="B12" s="17">
        <v>3</v>
      </c>
      <c r="C12" s="17"/>
      <c r="D12" s="17"/>
      <c r="E12" s="17">
        <v>5.0999999999999996</v>
      </c>
      <c r="F12" s="17">
        <v>9.9</v>
      </c>
      <c r="G12" s="17">
        <v>22.1</v>
      </c>
      <c r="H12" s="17"/>
      <c r="I12" s="17"/>
      <c r="J12" s="17"/>
      <c r="K12" s="17"/>
      <c r="L12" s="17"/>
      <c r="M12" s="17"/>
      <c r="N12" s="17">
        <v>29.6</v>
      </c>
      <c r="O12" s="17"/>
      <c r="P12" s="17"/>
      <c r="Q12" s="17"/>
      <c r="R12" s="17"/>
    </row>
    <row r="13" spans="1:18" ht="15.75" thickBot="1" x14ac:dyDescent="0.3">
      <c r="A13" s="35" t="s">
        <v>12</v>
      </c>
      <c r="B13" s="17">
        <v>3</v>
      </c>
      <c r="C13" s="17"/>
      <c r="D13" s="17"/>
      <c r="E13" s="17">
        <v>5.0999999999999996</v>
      </c>
      <c r="F13" s="17">
        <v>9.9</v>
      </c>
      <c r="G13" s="17">
        <v>22.1</v>
      </c>
      <c r="H13" s="17"/>
      <c r="I13" s="17"/>
      <c r="J13" s="17"/>
      <c r="K13" s="17"/>
      <c r="L13" s="17"/>
      <c r="M13" s="17"/>
      <c r="N13" s="17">
        <v>29.6</v>
      </c>
      <c r="O13" s="17"/>
      <c r="P13" s="17"/>
      <c r="Q13" s="17"/>
      <c r="R13" s="17"/>
    </row>
    <row r="14" spans="1:18" ht="15.75" thickBot="1" x14ac:dyDescent="0.3">
      <c r="A14" s="35" t="s">
        <v>17</v>
      </c>
      <c r="B14" s="17"/>
      <c r="C14" s="17">
        <v>3</v>
      </c>
      <c r="D14" s="17"/>
      <c r="E14" s="17"/>
      <c r="F14" s="17"/>
      <c r="G14" s="17">
        <v>5.0999999999999996</v>
      </c>
      <c r="H14" s="17">
        <v>9.9</v>
      </c>
      <c r="I14" s="17">
        <v>22.1</v>
      </c>
      <c r="J14" s="17"/>
      <c r="K14" s="17"/>
      <c r="L14" s="17"/>
      <c r="M14" s="17"/>
      <c r="N14" s="17"/>
      <c r="O14" s="17">
        <v>25.2</v>
      </c>
      <c r="P14" s="17">
        <v>29.6</v>
      </c>
      <c r="Q14" s="17"/>
      <c r="R14" s="17"/>
    </row>
    <row r="15" spans="1:18" ht="15.75" thickBot="1" x14ac:dyDescent="0.3">
      <c r="A15" s="35" t="s">
        <v>57</v>
      </c>
      <c r="B15" s="15"/>
      <c r="C15" s="15"/>
      <c r="D15" s="15"/>
      <c r="E15" s="15"/>
      <c r="F15" s="15">
        <v>3</v>
      </c>
      <c r="G15" s="15"/>
      <c r="H15" s="15"/>
      <c r="I15" s="15"/>
      <c r="J15" s="15">
        <v>5.0999999999999996</v>
      </c>
      <c r="K15" s="15">
        <v>9.9</v>
      </c>
      <c r="L15" s="15">
        <v>22.1</v>
      </c>
      <c r="M15" s="15"/>
      <c r="N15" s="15"/>
      <c r="O15" s="15"/>
      <c r="P15" s="15"/>
      <c r="Q15" s="15">
        <v>25.2</v>
      </c>
      <c r="R15" s="15">
        <v>29.6</v>
      </c>
    </row>
    <row r="16" spans="1:18" x14ac:dyDescent="0.25">
      <c r="A16"/>
    </row>
    <row r="17" spans="1:11" ht="15.75" thickBot="1" x14ac:dyDescent="0.3"/>
    <row r="18" spans="1:11" x14ac:dyDescent="0.25">
      <c r="A18" s="47" t="s">
        <v>31</v>
      </c>
      <c r="B18" s="48"/>
      <c r="C18" s="48"/>
      <c r="D18" s="48"/>
      <c r="E18" s="48"/>
      <c r="F18" s="48"/>
      <c r="G18" s="48"/>
      <c r="H18" s="48"/>
      <c r="I18" s="48"/>
      <c r="J18" s="48"/>
      <c r="K18" s="49"/>
    </row>
    <row r="19" spans="1:11" x14ac:dyDescent="0.25">
      <c r="A19" s="50" t="s">
        <v>32</v>
      </c>
      <c r="B19" s="51"/>
      <c r="C19" s="51"/>
      <c r="D19" s="51"/>
      <c r="E19" s="51"/>
      <c r="F19" s="51"/>
      <c r="G19" s="51"/>
      <c r="H19" s="51"/>
      <c r="I19" s="51"/>
      <c r="J19" s="51"/>
      <c r="K19" s="52"/>
    </row>
    <row r="20" spans="1:11" x14ac:dyDescent="0.25">
      <c r="A20" s="50" t="s">
        <v>33</v>
      </c>
      <c r="B20" s="51"/>
      <c r="C20" s="51"/>
      <c r="D20" s="51"/>
      <c r="E20" s="51"/>
      <c r="F20" s="51"/>
      <c r="G20" s="51"/>
      <c r="H20" s="51"/>
      <c r="I20" s="51"/>
      <c r="J20" s="51"/>
      <c r="K20" s="52"/>
    </row>
    <row r="21" spans="1:11" ht="15.75" thickBot="1" x14ac:dyDescent="0.3">
      <c r="A21" s="53" t="s">
        <v>37</v>
      </c>
      <c r="B21" s="54"/>
      <c r="C21" s="54"/>
      <c r="D21" s="54"/>
      <c r="E21" s="54"/>
      <c r="F21" s="54"/>
      <c r="G21" s="54"/>
      <c r="H21" s="54"/>
      <c r="I21" s="54"/>
      <c r="J21" s="54"/>
      <c r="K21" s="55"/>
    </row>
  </sheetData>
  <mergeCells count="16">
    <mergeCell ref="A21:K21"/>
    <mergeCell ref="A1:R1"/>
    <mergeCell ref="B10:R10"/>
    <mergeCell ref="A6:D6"/>
    <mergeCell ref="A18:K18"/>
    <mergeCell ref="A19:K19"/>
    <mergeCell ref="A20:K20"/>
    <mergeCell ref="A2:D2"/>
    <mergeCell ref="A3:D3"/>
    <mergeCell ref="A4:D4"/>
    <mergeCell ref="A5:D5"/>
    <mergeCell ref="E2:R2"/>
    <mergeCell ref="E6:R6"/>
    <mergeCell ref="E5:R5"/>
    <mergeCell ref="E4:R4"/>
    <mergeCell ref="E3:R3"/>
  </mergeCells>
  <conditionalFormatting sqref="B9:R9">
    <cfRule type="containsText" dxfId="327" priority="3" operator="containsText" text="xx/xx/xxxx">
      <formula>NOT(ISERROR(SEARCH("xx/xx/xxxx",B9)))</formula>
    </cfRule>
  </conditionalFormatting>
  <conditionalFormatting sqref="B7:R7">
    <cfRule type="containsText" dxfId="326" priority="4" operator="containsText" text="10/12/xxxx">
      <formula>NOT(ISERROR(SEARCH("10/12/xxxx",B7)))</formula>
    </cfRule>
  </conditionalFormatting>
  <dataValidations count="6">
    <dataValidation allowBlank="1" showInputMessage="1" showErrorMessage="1" prompt="Please input the correct Rehabilitation Area number (RA#)" sqref="E2" xr:uid="{00000000-0002-0000-0E00-000000000000}"/>
    <dataValidation allowBlank="1" showInputMessage="1" showErrorMessage="1" promptTitle="Insert Area (ha)" prompt="Please insert the cumulative area achieved in hectares (ha) as required" sqref="B12:H15 K12:K15" xr:uid="{00000000-0002-0000-0E00-000001000000}"/>
    <dataValidation allowBlank="1" showInputMessage="1" showErrorMessage="1" promptTitle="Rehabilitation Milestone" prompt="Insert the Rehabilitation Milestone number here (RM#)" sqref="A11:A15 B12:J15" xr:uid="{00000000-0002-0000-0E00-000002000000}"/>
    <dataValidation allowBlank="1" showInputMessage="1" showErrorMessage="1" promptTitle="Insert Date" prompt="Please insert the date the area is available for rehabilitation" sqref="B7:R7" xr:uid="{00000000-0002-0000-0E00-000003000000}"/>
    <dataValidation allowBlank="1" showInputMessage="1" showErrorMessage="1" promptTitle="Insert Date" prompt="Please insert the data the milestone is to be completed by" sqref="B9:R9" xr:uid="{00000000-0002-0000-0E00-000004000000}"/>
    <dataValidation allowBlank="1" showInputMessage="1" showErrorMessage="1" promptTitle="Insert Area (ha)" prompt="Please insert the cumulative area available in hectares (ha)" sqref="B8:R8" xr:uid="{00000000-0002-0000-0E00-000005000000}"/>
  </dataValidations>
  <pageMargins left="0.7" right="0.7" top="0.75" bottom="0.75" header="0.3" footer="0.3"/>
  <pageSetup paperSize="9" scale="56" fitToHeight="0" orientation="landscape" r:id="rId1"/>
  <tableParts count="2">
    <tablePart r:id="rId2"/>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E0C1FF"/>
    <pageSetUpPr fitToPage="1"/>
  </sheetPr>
  <dimension ref="A1:M17"/>
  <sheetViews>
    <sheetView view="pageBreakPreview" zoomScale="85" zoomScaleNormal="50" zoomScaleSheetLayoutView="85" workbookViewId="0">
      <selection activeCell="M14" sqref="M14"/>
    </sheetView>
  </sheetViews>
  <sheetFormatPr defaultColWidth="12.140625" defaultRowHeight="15" x14ac:dyDescent="0.25"/>
  <cols>
    <col min="1" max="1" width="19.28515625" style="2" customWidth="1"/>
  </cols>
  <sheetData>
    <row r="1" spans="1:13" ht="30" customHeight="1" thickBot="1" x14ac:dyDescent="0.3">
      <c r="A1" s="60" t="s">
        <v>40</v>
      </c>
      <c r="B1" s="61"/>
      <c r="C1" s="61"/>
      <c r="D1" s="61"/>
      <c r="E1" s="61"/>
      <c r="F1" s="61"/>
      <c r="G1" s="61"/>
      <c r="H1" s="61"/>
      <c r="I1" s="61"/>
      <c r="J1" s="61"/>
      <c r="K1" s="61"/>
      <c r="L1" s="61"/>
      <c r="M1" s="62"/>
    </row>
    <row r="2" spans="1:13" ht="30" customHeight="1" thickBot="1" x14ac:dyDescent="0.3">
      <c r="A2" s="106" t="s">
        <v>58</v>
      </c>
      <c r="B2" s="107"/>
      <c r="C2" s="107"/>
      <c r="D2" s="107"/>
      <c r="E2" s="79" t="s">
        <v>71</v>
      </c>
      <c r="F2" s="80"/>
      <c r="G2" s="80"/>
      <c r="H2" s="80"/>
      <c r="I2" s="80"/>
      <c r="J2" s="80"/>
      <c r="K2" s="80"/>
      <c r="L2" s="80"/>
      <c r="M2" s="81"/>
    </row>
    <row r="3" spans="1:13" ht="30" customHeight="1" thickBot="1" x14ac:dyDescent="0.3">
      <c r="A3" s="56" t="s">
        <v>0</v>
      </c>
      <c r="B3" s="56"/>
      <c r="C3" s="56"/>
      <c r="D3" s="56"/>
      <c r="E3" s="119" t="s">
        <v>116</v>
      </c>
      <c r="F3" s="120"/>
      <c r="G3" s="120"/>
      <c r="H3" s="120"/>
      <c r="I3" s="120"/>
      <c r="J3" s="120"/>
      <c r="K3" s="120"/>
      <c r="L3" s="120"/>
      <c r="M3" s="121"/>
    </row>
    <row r="4" spans="1:13" ht="30" customHeight="1" thickBot="1" x14ac:dyDescent="0.3">
      <c r="A4" s="56" t="s">
        <v>39</v>
      </c>
      <c r="B4" s="56"/>
      <c r="C4" s="56"/>
      <c r="D4" s="56"/>
      <c r="E4" s="96">
        <v>38.5</v>
      </c>
      <c r="F4" s="113"/>
      <c r="G4" s="113"/>
      <c r="H4" s="113"/>
      <c r="I4" s="113"/>
      <c r="J4" s="113"/>
      <c r="K4" s="113"/>
      <c r="L4" s="113"/>
      <c r="M4" s="118"/>
    </row>
    <row r="5" spans="1:13" ht="30" customHeight="1" thickBot="1" x14ac:dyDescent="0.3">
      <c r="A5" s="63" t="s">
        <v>109</v>
      </c>
      <c r="B5" s="63"/>
      <c r="C5" s="63"/>
      <c r="D5" s="63"/>
      <c r="E5" s="70">
        <v>46753</v>
      </c>
      <c r="F5" s="71"/>
      <c r="G5" s="71"/>
      <c r="H5" s="71"/>
      <c r="I5" s="71"/>
      <c r="J5" s="71"/>
      <c r="K5" s="71"/>
      <c r="L5" s="71"/>
      <c r="M5" s="72"/>
    </row>
    <row r="6" spans="1:13" ht="30" customHeight="1" thickBot="1" x14ac:dyDescent="0.3">
      <c r="A6" s="56" t="s">
        <v>41</v>
      </c>
      <c r="B6" s="56"/>
      <c r="C6" s="56"/>
      <c r="D6" s="56"/>
      <c r="E6" s="73" t="s">
        <v>117</v>
      </c>
      <c r="F6" s="74"/>
      <c r="G6" s="74"/>
      <c r="H6" s="74"/>
      <c r="I6" s="74"/>
      <c r="J6" s="74"/>
      <c r="K6" s="74"/>
      <c r="L6" s="74"/>
      <c r="M6" s="75"/>
    </row>
    <row r="7" spans="1:13" ht="30.95" customHeight="1" thickBot="1" x14ac:dyDescent="0.3">
      <c r="A7" s="33" t="s">
        <v>1</v>
      </c>
      <c r="B7" s="11">
        <v>46753</v>
      </c>
      <c r="C7" s="11">
        <v>52232</v>
      </c>
      <c r="D7" s="11"/>
      <c r="E7" s="11"/>
      <c r="F7" s="11"/>
      <c r="G7" s="11"/>
      <c r="H7" s="11"/>
      <c r="I7" s="11"/>
      <c r="J7" s="11"/>
      <c r="K7" s="11"/>
      <c r="L7" s="11"/>
      <c r="M7" s="11"/>
    </row>
    <row r="8" spans="1:13" ht="30.95" customHeight="1" thickBot="1" x14ac:dyDescent="0.3">
      <c r="A8" s="33" t="s">
        <v>16</v>
      </c>
      <c r="B8" s="19">
        <v>6.7</v>
      </c>
      <c r="C8" s="19">
        <v>38.5</v>
      </c>
      <c r="D8" s="19"/>
      <c r="E8" s="19"/>
      <c r="F8" s="19"/>
      <c r="G8" s="19"/>
      <c r="H8" s="19"/>
      <c r="I8" s="19"/>
      <c r="J8" s="19"/>
      <c r="K8" s="19"/>
      <c r="L8" s="19"/>
      <c r="M8" s="19"/>
    </row>
    <row r="9" spans="1:13" ht="30.95" customHeight="1" thickBot="1" x14ac:dyDescent="0.3">
      <c r="A9" s="34" t="s">
        <v>2</v>
      </c>
      <c r="B9" s="14">
        <v>47097</v>
      </c>
      <c r="C9" s="14">
        <v>52575</v>
      </c>
      <c r="D9" s="14"/>
      <c r="E9" s="14"/>
      <c r="F9" s="14"/>
      <c r="G9" s="14"/>
      <c r="H9" s="14"/>
      <c r="I9" s="14"/>
      <c r="J9" s="14"/>
      <c r="K9" s="14"/>
      <c r="L9" s="14"/>
      <c r="M9" s="14"/>
    </row>
    <row r="10" spans="1:13" s="9" customFormat="1" ht="30.75" thickBot="1" x14ac:dyDescent="0.3">
      <c r="A10" s="29" t="s">
        <v>3</v>
      </c>
      <c r="B10" s="99" t="s">
        <v>4</v>
      </c>
      <c r="C10" s="100"/>
      <c r="D10" s="100"/>
      <c r="E10" s="100"/>
      <c r="F10" s="100"/>
      <c r="G10" s="100"/>
      <c r="H10" s="100"/>
      <c r="I10" s="100"/>
      <c r="J10" s="100"/>
      <c r="K10" s="100"/>
      <c r="L10" s="100"/>
      <c r="M10" s="101"/>
    </row>
    <row r="11" spans="1:13" ht="15.75" thickBot="1" x14ac:dyDescent="0.3">
      <c r="A11" s="35" t="s">
        <v>19</v>
      </c>
      <c r="B11" s="17">
        <v>6.7</v>
      </c>
      <c r="C11" s="17">
        <v>38.5</v>
      </c>
      <c r="D11" s="17"/>
      <c r="E11" s="17"/>
      <c r="F11" s="17"/>
      <c r="G11" s="17"/>
      <c r="H11" s="17"/>
      <c r="I11" s="17"/>
      <c r="J11" s="17"/>
      <c r="K11" s="17"/>
      <c r="L11" s="17"/>
      <c r="M11" s="17"/>
    </row>
    <row r="12" spans="1:13" x14ac:dyDescent="0.25">
      <c r="A12"/>
    </row>
    <row r="13" spans="1:13" ht="15.75" thickBot="1" x14ac:dyDescent="0.3"/>
    <row r="14" spans="1:13" x14ac:dyDescent="0.25">
      <c r="A14" s="47" t="s">
        <v>31</v>
      </c>
      <c r="B14" s="48"/>
      <c r="C14" s="48"/>
      <c r="D14" s="48"/>
      <c r="E14" s="48"/>
      <c r="F14" s="48"/>
      <c r="G14" s="48"/>
      <c r="H14" s="48"/>
      <c r="I14" s="48"/>
      <c r="J14" s="48"/>
      <c r="K14" s="49"/>
    </row>
    <row r="15" spans="1:13" x14ac:dyDescent="0.25">
      <c r="A15" s="50" t="s">
        <v>32</v>
      </c>
      <c r="B15" s="51"/>
      <c r="C15" s="51"/>
      <c r="D15" s="51"/>
      <c r="E15" s="51"/>
      <c r="F15" s="51"/>
      <c r="G15" s="51"/>
      <c r="H15" s="51"/>
      <c r="I15" s="51"/>
      <c r="J15" s="51"/>
      <c r="K15" s="52"/>
    </row>
    <row r="16" spans="1:13" x14ac:dyDescent="0.25">
      <c r="A16" s="50" t="s">
        <v>33</v>
      </c>
      <c r="B16" s="51"/>
      <c r="C16" s="51"/>
      <c r="D16" s="51"/>
      <c r="E16" s="51"/>
      <c r="F16" s="51"/>
      <c r="G16" s="51"/>
      <c r="H16" s="51"/>
      <c r="I16" s="51"/>
      <c r="J16" s="51"/>
      <c r="K16" s="52"/>
    </row>
    <row r="17" spans="1:11" ht="15.75" thickBot="1" x14ac:dyDescent="0.3">
      <c r="A17" s="53" t="s">
        <v>37</v>
      </c>
      <c r="B17" s="54"/>
      <c r="C17" s="54"/>
      <c r="D17" s="54"/>
      <c r="E17" s="54"/>
      <c r="F17" s="54"/>
      <c r="G17" s="54"/>
      <c r="H17" s="54"/>
      <c r="I17" s="54"/>
      <c r="J17" s="54"/>
      <c r="K17" s="55"/>
    </row>
  </sheetData>
  <mergeCells count="16">
    <mergeCell ref="A17:K17"/>
    <mergeCell ref="B10:M10"/>
    <mergeCell ref="A1:M1"/>
    <mergeCell ref="A6:D6"/>
    <mergeCell ref="A14:K14"/>
    <mergeCell ref="A15:K15"/>
    <mergeCell ref="A16:K16"/>
    <mergeCell ref="A2:D2"/>
    <mergeCell ref="A3:D3"/>
    <mergeCell ref="A4:D4"/>
    <mergeCell ref="A5:D5"/>
    <mergeCell ref="E2:M2"/>
    <mergeCell ref="E6:M6"/>
    <mergeCell ref="E5:M5"/>
    <mergeCell ref="E4:M4"/>
    <mergeCell ref="E3:M3"/>
  </mergeCells>
  <conditionalFormatting sqref="B9:M9">
    <cfRule type="containsText" dxfId="243" priority="3" operator="containsText" text="xx/xx/xxxx">
      <formula>NOT(ISERROR(SEARCH("xx/xx/xxxx",B9)))</formula>
    </cfRule>
  </conditionalFormatting>
  <conditionalFormatting sqref="B7:M7">
    <cfRule type="containsText" dxfId="242" priority="4" operator="containsText" text="10/12/xxxx">
      <formula>NOT(ISERROR(SEARCH("10/12/xxxx",B7)))</formula>
    </cfRule>
  </conditionalFormatting>
  <dataValidations count="5">
    <dataValidation allowBlank="1" showInputMessage="1" showErrorMessage="1" promptTitle="Rehabilitation Milestone" prompt="Insert the Rehabilitation Milestone number here (RM#)" sqref="A11" xr:uid="{00000000-0002-0000-0F00-000000000000}"/>
    <dataValidation allowBlank="1" showInputMessage="1" showErrorMessage="1" prompt="Please input the correct Rehabilitation Area number (RA#)" sqref="E2" xr:uid="{00000000-0002-0000-0F00-000001000000}"/>
    <dataValidation allowBlank="1" showInputMessage="1" showErrorMessage="1" promptTitle="Insert Area (ha)" prompt="Please insert the cumulative area available in hectares (ha)" sqref="B8:M8" xr:uid="{00000000-0002-0000-0F00-000002000000}"/>
    <dataValidation allowBlank="1" showInputMessage="1" showErrorMessage="1" promptTitle="Insert Date" prompt="Please insert the data the milestone is to be completed by" sqref="B9:M9" xr:uid="{00000000-0002-0000-0F00-000003000000}"/>
    <dataValidation allowBlank="1" showInputMessage="1" showErrorMessage="1" promptTitle="Insert Date" prompt="Please insert the date the area is available for rehabilitation" sqref="B7:M7" xr:uid="{00000000-0002-0000-0F00-000004000000}"/>
  </dataValidations>
  <pageMargins left="0.7" right="0.7" top="0.75" bottom="0.75" header="0.3" footer="0.3"/>
  <pageSetup paperSize="9" scale="79" fitToHeight="0" orientation="landscape" r:id="rId1"/>
  <tableParts count="2">
    <tablePart r:id="rId2"/>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97367-53B6-4341-BC07-1160AE811C2A}">
  <sheetPr>
    <tabColor theme="7" tint="0.79998168889431442"/>
    <pageSetUpPr fitToPage="1"/>
  </sheetPr>
  <dimension ref="A1:M18"/>
  <sheetViews>
    <sheetView tabSelected="1" view="pageBreakPreview" zoomScale="85" zoomScaleNormal="50" zoomScaleSheetLayoutView="85" workbookViewId="0">
      <selection activeCell="N29" sqref="N29"/>
    </sheetView>
  </sheetViews>
  <sheetFormatPr defaultColWidth="12.140625" defaultRowHeight="15" x14ac:dyDescent="0.25"/>
  <cols>
    <col min="1" max="1" width="19.28515625" style="2" customWidth="1"/>
  </cols>
  <sheetData>
    <row r="1" spans="1:13" ht="30" customHeight="1" thickBot="1" x14ac:dyDescent="0.3">
      <c r="A1" s="60" t="s">
        <v>40</v>
      </c>
      <c r="B1" s="61"/>
      <c r="C1" s="61"/>
      <c r="D1" s="61"/>
      <c r="E1" s="61"/>
      <c r="F1" s="61"/>
      <c r="G1" s="61"/>
      <c r="H1" s="61"/>
      <c r="I1" s="61"/>
      <c r="J1" s="61"/>
      <c r="K1" s="61"/>
      <c r="L1" s="61"/>
      <c r="M1" s="62"/>
    </row>
    <row r="2" spans="1:13" ht="30" customHeight="1" thickBot="1" x14ac:dyDescent="0.3">
      <c r="A2" s="106" t="s">
        <v>58</v>
      </c>
      <c r="B2" s="107"/>
      <c r="C2" s="107"/>
      <c r="D2" s="107"/>
      <c r="E2" s="79" t="s">
        <v>118</v>
      </c>
      <c r="F2" s="80"/>
      <c r="G2" s="80"/>
      <c r="H2" s="80"/>
      <c r="I2" s="80"/>
      <c r="J2" s="80"/>
      <c r="K2" s="80"/>
      <c r="L2" s="80"/>
      <c r="M2" s="81"/>
    </row>
    <row r="3" spans="1:13" ht="30" customHeight="1" thickBot="1" x14ac:dyDescent="0.3">
      <c r="A3" s="56" t="s">
        <v>0</v>
      </c>
      <c r="B3" s="56"/>
      <c r="C3" s="56"/>
      <c r="D3" s="56"/>
      <c r="E3" s="119" t="s">
        <v>119</v>
      </c>
      <c r="F3" s="120"/>
      <c r="G3" s="120"/>
      <c r="H3" s="120"/>
      <c r="I3" s="120"/>
      <c r="J3" s="120"/>
      <c r="K3" s="120"/>
      <c r="L3" s="120"/>
      <c r="M3" s="121"/>
    </row>
    <row r="4" spans="1:13" ht="30" customHeight="1" thickBot="1" x14ac:dyDescent="0.3">
      <c r="A4" s="56" t="s">
        <v>39</v>
      </c>
      <c r="B4" s="56"/>
      <c r="C4" s="56"/>
      <c r="D4" s="56"/>
      <c r="E4" s="96">
        <v>3770</v>
      </c>
      <c r="F4" s="113"/>
      <c r="G4" s="113"/>
      <c r="H4" s="113"/>
      <c r="I4" s="113"/>
      <c r="J4" s="113"/>
      <c r="K4" s="113"/>
      <c r="L4" s="113"/>
      <c r="M4" s="118"/>
    </row>
    <row r="5" spans="1:13" ht="30" customHeight="1" thickBot="1" x14ac:dyDescent="0.3">
      <c r="A5" s="63" t="s">
        <v>120</v>
      </c>
      <c r="B5" s="63"/>
      <c r="C5" s="63"/>
      <c r="D5" s="63"/>
      <c r="E5" s="70">
        <v>50406</v>
      </c>
      <c r="F5" s="71"/>
      <c r="G5" s="71"/>
      <c r="H5" s="71"/>
      <c r="I5" s="71"/>
      <c r="J5" s="71"/>
      <c r="K5" s="71"/>
      <c r="L5" s="71"/>
      <c r="M5" s="72"/>
    </row>
    <row r="6" spans="1:13" ht="30" customHeight="1" thickBot="1" x14ac:dyDescent="0.3">
      <c r="A6" s="56" t="s">
        <v>41</v>
      </c>
      <c r="B6" s="56"/>
      <c r="C6" s="56"/>
      <c r="D6" s="56"/>
      <c r="E6" s="73" t="s">
        <v>121</v>
      </c>
      <c r="F6" s="74"/>
      <c r="G6" s="74"/>
      <c r="H6" s="74"/>
      <c r="I6" s="74"/>
      <c r="J6" s="74"/>
      <c r="K6" s="74"/>
      <c r="L6" s="74"/>
      <c r="M6" s="75"/>
    </row>
    <row r="7" spans="1:13" ht="30.95" customHeight="1" thickBot="1" x14ac:dyDescent="0.3">
      <c r="A7" s="33" t="s">
        <v>1</v>
      </c>
      <c r="B7" s="11">
        <v>50406</v>
      </c>
      <c r="C7" s="11"/>
      <c r="D7" s="11"/>
      <c r="E7" s="11"/>
      <c r="F7" s="11"/>
      <c r="G7" s="11"/>
      <c r="H7" s="11"/>
      <c r="I7" s="11"/>
      <c r="J7" s="11"/>
      <c r="K7" s="11"/>
      <c r="L7" s="11"/>
      <c r="M7" s="11"/>
    </row>
    <row r="8" spans="1:13" ht="30.95" customHeight="1" thickBot="1" x14ac:dyDescent="0.3">
      <c r="A8" s="33" t="s">
        <v>16</v>
      </c>
      <c r="B8" s="43">
        <v>3770</v>
      </c>
      <c r="C8" s="19"/>
      <c r="D8" s="19"/>
      <c r="E8" s="19"/>
      <c r="F8" s="19"/>
      <c r="G8" s="19"/>
      <c r="H8" s="19"/>
      <c r="I8" s="19"/>
      <c r="J8" s="19"/>
      <c r="K8" s="19"/>
      <c r="L8" s="19"/>
      <c r="M8" s="19"/>
    </row>
    <row r="9" spans="1:13" ht="30.95" customHeight="1" thickBot="1" x14ac:dyDescent="0.3">
      <c r="A9" s="34" t="s">
        <v>2</v>
      </c>
      <c r="B9" s="14">
        <v>52575</v>
      </c>
      <c r="C9" s="14"/>
      <c r="D9" s="14"/>
      <c r="E9" s="14"/>
      <c r="F9" s="14"/>
      <c r="G9" s="14"/>
      <c r="H9" s="14"/>
      <c r="I9" s="14"/>
      <c r="J9" s="14"/>
      <c r="K9" s="14"/>
      <c r="L9" s="14"/>
      <c r="M9" s="14"/>
    </row>
    <row r="10" spans="1:13" s="9" customFormat="1" ht="30.75" thickBot="1" x14ac:dyDescent="0.3">
      <c r="A10" s="29" t="s">
        <v>3</v>
      </c>
      <c r="B10" s="99" t="s">
        <v>4</v>
      </c>
      <c r="C10" s="100"/>
      <c r="D10" s="100"/>
      <c r="E10" s="100"/>
      <c r="F10" s="100"/>
      <c r="G10" s="100"/>
      <c r="H10" s="100"/>
      <c r="I10" s="100"/>
      <c r="J10" s="100"/>
      <c r="K10" s="100"/>
      <c r="L10" s="100"/>
      <c r="M10" s="101"/>
    </row>
    <row r="11" spans="1:13" s="9" customFormat="1" ht="15.75" thickBot="1" x14ac:dyDescent="0.3">
      <c r="A11" s="35" t="s">
        <v>8</v>
      </c>
      <c r="B11" s="44">
        <v>3770</v>
      </c>
      <c r="C11" s="15"/>
      <c r="D11" s="15"/>
      <c r="E11" s="15"/>
      <c r="F11" s="15"/>
      <c r="G11" s="15"/>
      <c r="H11" s="15"/>
      <c r="I11" s="15"/>
      <c r="J11" s="15"/>
      <c r="K11" s="15"/>
      <c r="L11" s="15"/>
      <c r="M11" s="15"/>
    </row>
    <row r="12" spans="1:13" ht="15.75" thickBot="1" x14ac:dyDescent="0.3">
      <c r="A12" s="35" t="s">
        <v>87</v>
      </c>
      <c r="B12" s="44">
        <v>3770</v>
      </c>
      <c r="C12" s="17"/>
      <c r="D12" s="17"/>
      <c r="E12" s="17"/>
      <c r="F12" s="17"/>
      <c r="G12" s="17"/>
      <c r="H12" s="17"/>
      <c r="I12" s="17"/>
      <c r="J12" s="17"/>
      <c r="K12" s="17"/>
      <c r="L12" s="17"/>
      <c r="M12" s="17"/>
    </row>
    <row r="13" spans="1:13" x14ac:dyDescent="0.25">
      <c r="A13"/>
    </row>
    <row r="14" spans="1:13" ht="15.75" thickBot="1" x14ac:dyDescent="0.3"/>
    <row r="15" spans="1:13" x14ac:dyDescent="0.25">
      <c r="A15" s="47" t="s">
        <v>31</v>
      </c>
      <c r="B15" s="48"/>
      <c r="C15" s="48"/>
      <c r="D15" s="48"/>
      <c r="E15" s="48"/>
      <c r="F15" s="48"/>
      <c r="G15" s="48"/>
      <c r="H15" s="48"/>
      <c r="I15" s="48"/>
      <c r="J15" s="48"/>
      <c r="K15" s="49"/>
    </row>
    <row r="16" spans="1:13" x14ac:dyDescent="0.25">
      <c r="A16" s="50" t="s">
        <v>32</v>
      </c>
      <c r="B16" s="51"/>
      <c r="C16" s="51"/>
      <c r="D16" s="51"/>
      <c r="E16" s="51"/>
      <c r="F16" s="51"/>
      <c r="G16" s="51"/>
      <c r="H16" s="51"/>
      <c r="I16" s="51"/>
      <c r="J16" s="51"/>
      <c r="K16" s="52"/>
    </row>
    <row r="17" spans="1:11" x14ac:dyDescent="0.25">
      <c r="A17" s="50" t="s">
        <v>33</v>
      </c>
      <c r="B17" s="51"/>
      <c r="C17" s="51"/>
      <c r="D17" s="51"/>
      <c r="E17" s="51"/>
      <c r="F17" s="51"/>
      <c r="G17" s="51"/>
      <c r="H17" s="51"/>
      <c r="I17" s="51"/>
      <c r="J17" s="51"/>
      <c r="K17" s="52"/>
    </row>
    <row r="18" spans="1:11" ht="15.75" thickBot="1" x14ac:dyDescent="0.3">
      <c r="A18" s="53" t="s">
        <v>37</v>
      </c>
      <c r="B18" s="54"/>
      <c r="C18" s="54"/>
      <c r="D18" s="54"/>
      <c r="E18" s="54"/>
      <c r="F18" s="54"/>
      <c r="G18" s="54"/>
      <c r="H18" s="54"/>
      <c r="I18" s="54"/>
      <c r="J18" s="54"/>
      <c r="K18" s="55"/>
    </row>
  </sheetData>
  <mergeCells count="16">
    <mergeCell ref="A4:D4"/>
    <mergeCell ref="E4:M4"/>
    <mergeCell ref="A1:M1"/>
    <mergeCell ref="A2:D2"/>
    <mergeCell ref="E2:M2"/>
    <mergeCell ref="A3:D3"/>
    <mergeCell ref="E3:M3"/>
    <mergeCell ref="A16:K16"/>
    <mergeCell ref="A17:K17"/>
    <mergeCell ref="A18:K18"/>
    <mergeCell ref="A5:D5"/>
    <mergeCell ref="E5:M5"/>
    <mergeCell ref="A6:D6"/>
    <mergeCell ref="E6:M6"/>
    <mergeCell ref="B10:M10"/>
    <mergeCell ref="A15:K15"/>
  </mergeCells>
  <conditionalFormatting sqref="B9:M9">
    <cfRule type="containsText" dxfId="179" priority="1" operator="containsText" text="xx/xx/xxxx">
      <formula>NOT(ISERROR(SEARCH("xx/xx/xxxx",B9)))</formula>
    </cfRule>
  </conditionalFormatting>
  <conditionalFormatting sqref="B7:M7">
    <cfRule type="containsText" dxfId="178" priority="2" operator="containsText" text="10/12/xxxx">
      <formula>NOT(ISERROR(SEARCH("10/12/xxxx",B7)))</formula>
    </cfRule>
  </conditionalFormatting>
  <dataValidations count="5">
    <dataValidation allowBlank="1" showInputMessage="1" showErrorMessage="1" promptTitle="Insert Date" prompt="Please insert the date the area is available for rehabilitation" sqref="B7:M7" xr:uid="{B7A32F69-5984-4D16-9AED-4A165BBA3410}"/>
    <dataValidation allowBlank="1" showInputMessage="1" showErrorMessage="1" promptTitle="Insert Date" prompt="Please insert the data the milestone is to be completed by" sqref="B9:M9" xr:uid="{DC353524-B291-4919-89FC-DE844FB5832E}"/>
    <dataValidation allowBlank="1" showInputMessage="1" showErrorMessage="1" promptTitle="Insert Area (ha)" prompt="Please insert the cumulative area available in hectares (ha)" sqref="B8:M8 B11:B12" xr:uid="{220F859A-F50E-48AE-93FE-FE3CF7CEFCFA}"/>
    <dataValidation allowBlank="1" showInputMessage="1" showErrorMessage="1" prompt="Please input the correct Rehabilitation Area number (RA#)" sqref="E2" xr:uid="{12377583-DB17-4A97-A890-EFD71A08AE3B}"/>
    <dataValidation allowBlank="1" showInputMessage="1" showErrorMessage="1" promptTitle="Rehabilitation Milestone" prompt="Insert the Rehabilitation Milestone number here (RM#)" sqref="A12" xr:uid="{37976C88-5B4F-4247-A3C4-52A372C35900}"/>
  </dataValidations>
  <pageMargins left="0.7" right="0.7" top="0.75" bottom="0.75" header="0.3" footer="0.3"/>
  <pageSetup paperSize="9" scale="79" fitToHeight="0" orientation="landscape" r:id="rId1"/>
  <tableParts count="2">
    <tablePart r:id="rId2"/>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8"/>
  <sheetViews>
    <sheetView zoomScale="70" zoomScaleNormal="70" workbookViewId="0">
      <selection activeCell="C21" sqref="C21"/>
    </sheetView>
  </sheetViews>
  <sheetFormatPr defaultRowHeight="15" x14ac:dyDescent="0.25"/>
  <cols>
    <col min="1" max="1" width="31.5703125" customWidth="1"/>
    <col min="2" max="2" width="41.5703125" customWidth="1"/>
    <col min="3" max="3" width="120.5703125" customWidth="1"/>
  </cols>
  <sheetData>
    <row r="1" spans="1:3" ht="23.25" customHeight="1" thickBot="1" x14ac:dyDescent="0.3">
      <c r="A1" s="5" t="s">
        <v>5</v>
      </c>
      <c r="B1" s="6" t="s">
        <v>13</v>
      </c>
      <c r="C1" s="7" t="s">
        <v>7</v>
      </c>
    </row>
    <row r="2" spans="1:3" ht="135.75" thickBot="1" x14ac:dyDescent="0.3">
      <c r="A2" s="3" t="s">
        <v>22</v>
      </c>
      <c r="B2" s="21" t="s">
        <v>42</v>
      </c>
      <c r="C2" s="22" t="s">
        <v>91</v>
      </c>
    </row>
    <row r="3" spans="1:3" ht="255.75" thickBot="1" x14ac:dyDescent="0.3">
      <c r="A3" s="3" t="s">
        <v>23</v>
      </c>
      <c r="B3" s="21" t="s">
        <v>43</v>
      </c>
      <c r="C3" s="22" t="s">
        <v>92</v>
      </c>
    </row>
    <row r="5" spans="1:3" ht="15.75" thickBot="1" x14ac:dyDescent="0.3"/>
    <row r="6" spans="1:3" x14ac:dyDescent="0.25">
      <c r="A6" s="47" t="s">
        <v>28</v>
      </c>
      <c r="B6" s="48"/>
      <c r="C6" s="49"/>
    </row>
    <row r="7" spans="1:3" x14ac:dyDescent="0.25">
      <c r="A7" s="50" t="s">
        <v>29</v>
      </c>
      <c r="B7" s="51"/>
      <c r="C7" s="52"/>
    </row>
    <row r="8" spans="1:3" ht="15.75" thickBot="1" x14ac:dyDescent="0.3">
      <c r="A8" s="53" t="s">
        <v>30</v>
      </c>
      <c r="B8" s="54"/>
      <c r="C8" s="55"/>
    </row>
  </sheetData>
  <mergeCells count="3">
    <mergeCell ref="A6:C6"/>
    <mergeCell ref="A7:C7"/>
    <mergeCell ref="A8:C8"/>
  </mergeCells>
  <pageMargins left="0.7" right="0.7" top="0.75" bottom="0.75" header="0.3" footer="0.3"/>
  <pageSetup paperSize="9" orientation="portrait" r:id="rId1"/>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7">
    <tabColor rgb="FFFF8F75"/>
    <pageSetUpPr fitToPage="1"/>
  </sheetPr>
  <dimension ref="A1:L18"/>
  <sheetViews>
    <sheetView view="pageBreakPreview" zoomScale="120" zoomScaleNormal="70" zoomScaleSheetLayoutView="120" workbookViewId="0">
      <selection activeCell="I7" sqref="I7:L8"/>
    </sheetView>
  </sheetViews>
  <sheetFormatPr defaultColWidth="12.140625" defaultRowHeight="15" x14ac:dyDescent="0.25"/>
  <cols>
    <col min="1" max="1" width="21.140625" style="2" customWidth="1"/>
  </cols>
  <sheetData>
    <row r="1" spans="1:12" s="26" customFormat="1" ht="30" customHeight="1" thickBot="1" x14ac:dyDescent="0.3">
      <c r="A1" s="60" t="s">
        <v>24</v>
      </c>
      <c r="B1" s="61"/>
      <c r="C1" s="61"/>
      <c r="D1" s="61"/>
      <c r="E1" s="61"/>
      <c r="F1" s="61"/>
      <c r="G1" s="61"/>
      <c r="H1" s="61"/>
      <c r="I1" s="61"/>
      <c r="J1" s="61"/>
      <c r="K1" s="61"/>
      <c r="L1" s="61"/>
    </row>
    <row r="2" spans="1:12" s="26" customFormat="1" ht="30" customHeight="1" thickBot="1" x14ac:dyDescent="0.3">
      <c r="A2" s="106" t="s">
        <v>61</v>
      </c>
      <c r="B2" s="107"/>
      <c r="C2" s="107"/>
      <c r="D2" s="107"/>
      <c r="E2" s="79" t="s">
        <v>73</v>
      </c>
      <c r="F2" s="80"/>
      <c r="G2" s="80"/>
      <c r="H2" s="80"/>
      <c r="I2" s="80"/>
      <c r="J2" s="80"/>
      <c r="K2" s="80"/>
      <c r="L2" s="80"/>
    </row>
    <row r="3" spans="1:12" s="26" customFormat="1" ht="30" customHeight="1" thickBot="1" x14ac:dyDescent="0.3">
      <c r="A3" s="56" t="s">
        <v>0</v>
      </c>
      <c r="B3" s="56"/>
      <c r="C3" s="56"/>
      <c r="D3" s="56"/>
      <c r="E3" s="91" t="s">
        <v>122</v>
      </c>
      <c r="F3" s="92"/>
      <c r="G3" s="92"/>
      <c r="H3" s="92"/>
      <c r="I3" s="92"/>
      <c r="J3" s="92"/>
      <c r="K3" s="92"/>
      <c r="L3" s="92"/>
    </row>
    <row r="4" spans="1:12" s="26" customFormat="1" ht="30" customHeight="1" thickBot="1" x14ac:dyDescent="0.3">
      <c r="A4" s="56" t="s">
        <v>14</v>
      </c>
      <c r="B4" s="56"/>
      <c r="C4" s="56"/>
      <c r="D4" s="56"/>
      <c r="E4" s="96">
        <v>83.1</v>
      </c>
      <c r="F4" s="113"/>
      <c r="G4" s="113"/>
      <c r="H4" s="113"/>
      <c r="I4" s="113"/>
      <c r="J4" s="113"/>
      <c r="K4" s="113"/>
      <c r="L4" s="113"/>
    </row>
    <row r="5" spans="1:12" s="26" customFormat="1" ht="30" customHeight="1" thickBot="1" x14ac:dyDescent="0.3">
      <c r="A5" s="63" t="s">
        <v>55</v>
      </c>
      <c r="B5" s="56"/>
      <c r="C5" s="56"/>
      <c r="D5" s="56"/>
      <c r="E5" s="70">
        <v>48214</v>
      </c>
      <c r="F5" s="71"/>
      <c r="G5" s="71"/>
      <c r="H5" s="71"/>
      <c r="I5" s="71"/>
      <c r="J5" s="71"/>
      <c r="K5" s="71"/>
      <c r="L5" s="71"/>
    </row>
    <row r="6" spans="1:12" s="26" customFormat="1" ht="30" customHeight="1" thickBot="1" x14ac:dyDescent="0.3">
      <c r="A6" s="56" t="s">
        <v>15</v>
      </c>
      <c r="B6" s="56"/>
      <c r="C6" s="56"/>
      <c r="D6" s="56"/>
      <c r="E6" s="122" t="s">
        <v>90</v>
      </c>
      <c r="F6" s="123"/>
      <c r="G6" s="123"/>
      <c r="H6" s="123"/>
      <c r="I6" s="123"/>
      <c r="J6" s="123"/>
      <c r="K6" s="123"/>
      <c r="L6" s="123"/>
    </row>
    <row r="7" spans="1:12" ht="30.95" customHeight="1" thickBot="1" x14ac:dyDescent="0.3">
      <c r="A7" s="36" t="s">
        <v>1</v>
      </c>
      <c r="B7" s="11">
        <v>48214</v>
      </c>
      <c r="C7" s="11">
        <v>49675</v>
      </c>
      <c r="D7" s="11">
        <v>50041</v>
      </c>
      <c r="E7" s="11">
        <v>50406</v>
      </c>
      <c r="F7" s="11">
        <v>51136</v>
      </c>
      <c r="G7" s="11">
        <v>51502</v>
      </c>
      <c r="H7" s="11">
        <v>51867</v>
      </c>
      <c r="I7" s="11"/>
      <c r="J7" s="11"/>
      <c r="K7" s="11"/>
      <c r="L7" s="11"/>
    </row>
    <row r="8" spans="1:12" ht="30.95" customHeight="1" thickBot="1" x14ac:dyDescent="0.3">
      <c r="A8" s="36" t="s">
        <v>16</v>
      </c>
      <c r="B8" s="19">
        <v>3</v>
      </c>
      <c r="C8" s="19">
        <v>21.9</v>
      </c>
      <c r="D8" s="19">
        <v>29.599999999999998</v>
      </c>
      <c r="E8" s="19">
        <v>41.5</v>
      </c>
      <c r="F8" s="19">
        <v>50.1</v>
      </c>
      <c r="G8" s="19">
        <v>63</v>
      </c>
      <c r="H8" s="19">
        <v>83.1</v>
      </c>
      <c r="I8" s="19"/>
      <c r="J8" s="19"/>
      <c r="K8" s="19"/>
      <c r="L8" s="19"/>
    </row>
    <row r="9" spans="1:12" ht="30.95" customHeight="1" thickBot="1" x14ac:dyDescent="0.3">
      <c r="A9" s="37" t="s">
        <v>2</v>
      </c>
      <c r="B9" s="14">
        <v>48558</v>
      </c>
      <c r="C9" s="14">
        <v>50019</v>
      </c>
      <c r="D9" s="14">
        <v>50384</v>
      </c>
      <c r="E9" s="14">
        <v>50749</v>
      </c>
      <c r="F9" s="14">
        <v>51480</v>
      </c>
      <c r="G9" s="14">
        <v>51845</v>
      </c>
      <c r="H9" s="14">
        <v>52210</v>
      </c>
      <c r="I9" s="14">
        <v>52575</v>
      </c>
      <c r="J9" s="14">
        <v>53306</v>
      </c>
      <c r="K9" s="14">
        <v>53671</v>
      </c>
      <c r="L9" s="14">
        <v>54036</v>
      </c>
    </row>
    <row r="10" spans="1:12" ht="15.75" thickBot="1" x14ac:dyDescent="0.3">
      <c r="A10" s="1" t="s">
        <v>3</v>
      </c>
      <c r="B10" s="97" t="s">
        <v>4</v>
      </c>
      <c r="C10" s="105"/>
      <c r="D10" s="105"/>
      <c r="E10" s="105"/>
      <c r="F10" s="105"/>
      <c r="G10" s="105"/>
      <c r="H10" s="105"/>
      <c r="I10" s="105"/>
      <c r="J10" s="105"/>
      <c r="K10" s="105"/>
      <c r="L10" s="105"/>
    </row>
    <row r="11" spans="1:12" ht="15.75" thickBot="1" x14ac:dyDescent="0.3">
      <c r="A11" s="25" t="s">
        <v>22</v>
      </c>
      <c r="B11" s="20">
        <v>3</v>
      </c>
      <c r="C11" s="15">
        <v>21.9</v>
      </c>
      <c r="D11" s="15">
        <v>29.6</v>
      </c>
      <c r="E11" s="15">
        <v>41.5</v>
      </c>
      <c r="F11" s="24">
        <v>50.1</v>
      </c>
      <c r="G11" s="24">
        <v>63</v>
      </c>
      <c r="H11" s="24">
        <v>83.1</v>
      </c>
      <c r="I11" s="24"/>
      <c r="J11" s="24"/>
      <c r="K11" s="24"/>
      <c r="L11" s="24"/>
    </row>
    <row r="12" spans="1:12" ht="15.75" thickBot="1" x14ac:dyDescent="0.3">
      <c r="A12" s="25" t="s">
        <v>23</v>
      </c>
      <c r="B12" s="20"/>
      <c r="C12" s="15"/>
      <c r="D12" s="15">
        <v>3</v>
      </c>
      <c r="E12" s="15"/>
      <c r="F12" s="15"/>
      <c r="G12" s="15">
        <v>21.9</v>
      </c>
      <c r="H12" s="15">
        <v>29.6</v>
      </c>
      <c r="I12" s="15">
        <v>41.5</v>
      </c>
      <c r="J12" s="15">
        <v>50.1</v>
      </c>
      <c r="K12" s="15">
        <v>63</v>
      </c>
      <c r="L12" s="15">
        <v>83.1</v>
      </c>
    </row>
    <row r="13" spans="1:12" x14ac:dyDescent="0.25">
      <c r="A13"/>
    </row>
    <row r="14" spans="1:12" ht="15.75" thickBot="1" x14ac:dyDescent="0.3"/>
    <row r="15" spans="1:12" x14ac:dyDescent="0.25">
      <c r="A15" s="47" t="s">
        <v>34</v>
      </c>
      <c r="B15" s="48"/>
      <c r="C15" s="48"/>
      <c r="D15" s="48"/>
      <c r="E15" s="48"/>
      <c r="F15" s="48"/>
      <c r="G15" s="48"/>
      <c r="H15" s="48"/>
      <c r="I15" s="48"/>
      <c r="J15" s="48"/>
      <c r="K15" s="49"/>
    </row>
    <row r="16" spans="1:12" x14ac:dyDescent="0.25">
      <c r="A16" s="50" t="s">
        <v>35</v>
      </c>
      <c r="B16" s="51"/>
      <c r="C16" s="51"/>
      <c r="D16" s="51"/>
      <c r="E16" s="51"/>
      <c r="F16" s="51"/>
      <c r="G16" s="51"/>
      <c r="H16" s="51"/>
      <c r="I16" s="51"/>
      <c r="J16" s="51"/>
      <c r="K16" s="52"/>
    </row>
    <row r="17" spans="1:11" x14ac:dyDescent="0.25">
      <c r="A17" s="50" t="s">
        <v>36</v>
      </c>
      <c r="B17" s="51"/>
      <c r="C17" s="51"/>
      <c r="D17" s="51"/>
      <c r="E17" s="51"/>
      <c r="F17" s="51"/>
      <c r="G17" s="51"/>
      <c r="H17" s="51"/>
      <c r="I17" s="51"/>
      <c r="J17" s="51"/>
      <c r="K17" s="52"/>
    </row>
    <row r="18" spans="1:11" ht="15.75" thickBot="1" x14ac:dyDescent="0.3">
      <c r="A18" s="53" t="s">
        <v>38</v>
      </c>
      <c r="B18" s="54"/>
      <c r="C18" s="54"/>
      <c r="D18" s="54"/>
      <c r="E18" s="54"/>
      <c r="F18" s="54"/>
      <c r="G18" s="54"/>
      <c r="H18" s="54"/>
      <c r="I18" s="54"/>
      <c r="J18" s="54"/>
      <c r="K18" s="55"/>
    </row>
  </sheetData>
  <mergeCells count="16">
    <mergeCell ref="A1:L1"/>
    <mergeCell ref="A18:K18"/>
    <mergeCell ref="A2:D2"/>
    <mergeCell ref="A3:D3"/>
    <mergeCell ref="A4:D4"/>
    <mergeCell ref="A15:K15"/>
    <mergeCell ref="A16:K16"/>
    <mergeCell ref="A17:K17"/>
    <mergeCell ref="A5:D5"/>
    <mergeCell ref="A6:D6"/>
    <mergeCell ref="E2:L2"/>
    <mergeCell ref="E3:L3"/>
    <mergeCell ref="E4:L4"/>
    <mergeCell ref="E5:L5"/>
    <mergeCell ref="E6:L6"/>
    <mergeCell ref="B10:L10"/>
  </mergeCells>
  <conditionalFormatting sqref="B9:L9">
    <cfRule type="containsText" dxfId="108" priority="4" operator="containsText" text="xx/xx/xxxx">
      <formula>NOT(ISERROR(SEARCH("xx/xx/xxxx",B9)))</formula>
    </cfRule>
  </conditionalFormatting>
  <conditionalFormatting sqref="B7:L7">
    <cfRule type="containsText" dxfId="107" priority="1" operator="containsText" text="10/12/xxxx">
      <formula>NOT(ISERROR(SEARCH("10/12/xxxx",B7)))</formula>
    </cfRule>
  </conditionalFormatting>
  <dataValidations count="6">
    <dataValidation allowBlank="1" showInputMessage="1" showErrorMessage="1" prompt="Insert the Management Milestone number here (MM#)" sqref="A11:A12" xr:uid="{00000000-0002-0000-1100-000000000000}"/>
    <dataValidation allowBlank="1" showInputMessage="1" showErrorMessage="1" prompt="Please input the correct Improvement Area number (IA#)" sqref="E2" xr:uid="{00000000-0002-0000-1100-000001000000}"/>
    <dataValidation allowBlank="1" showInputMessage="1" showErrorMessage="1" promptTitle="Insert Area (ha)" prompt="Please insert the cumulative area achieved in hectares (ha) as required" sqref="B11:G12" xr:uid="{00000000-0002-0000-1100-000002000000}"/>
    <dataValidation allowBlank="1" showInputMessage="1" showErrorMessage="1" promptTitle="Insert Area (ha)" prompt="Please insert the cumulative area available in hectares (ha)" sqref="B8:L8" xr:uid="{00000000-0002-0000-1100-000003000000}"/>
    <dataValidation allowBlank="1" showInputMessage="1" showErrorMessage="1" promptTitle="Insert Date" prompt="Please insert the data the milestone is to be completed by" sqref="B9:L9" xr:uid="{00000000-0002-0000-1100-000004000000}"/>
    <dataValidation allowBlank="1" showInputMessage="1" showErrorMessage="1" promptTitle="Insert Date" prompt="Please insert the date the area is available for rehabilitation" sqref="B7:L7" xr:uid="{00000000-0002-0000-1100-000005000000}"/>
  </dataValidations>
  <pageMargins left="0.7" right="0.7" top="0.75" bottom="0.75" header="0.3" footer="0.3"/>
  <pageSetup paperSize="9" scale="84" fitToHeight="0" orientation="landscape" r:id="rId1"/>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7"/>
  <sheetViews>
    <sheetView topLeftCell="A11" zoomScale="60" zoomScaleNormal="60" workbookViewId="0">
      <selection activeCell="I15" sqref="I15"/>
    </sheetView>
  </sheetViews>
  <sheetFormatPr defaultRowHeight="15" x14ac:dyDescent="0.25"/>
  <cols>
    <col min="1" max="1" width="31.5703125" customWidth="1"/>
    <col min="2" max="2" width="41.5703125" customWidth="1"/>
    <col min="3" max="3" width="116.7109375" customWidth="1"/>
  </cols>
  <sheetData>
    <row r="1" spans="1:3" ht="23.25" customHeight="1" thickBot="1" x14ac:dyDescent="0.3">
      <c r="A1" s="5" t="s">
        <v>5</v>
      </c>
      <c r="B1" s="6" t="s">
        <v>6</v>
      </c>
      <c r="C1" s="7" t="s">
        <v>7</v>
      </c>
    </row>
    <row r="2" spans="1:3" ht="105.75" thickBot="1" x14ac:dyDescent="0.3">
      <c r="A2" s="3" t="s">
        <v>8</v>
      </c>
      <c r="B2" s="8" t="s">
        <v>44</v>
      </c>
      <c r="C2" s="22" t="s">
        <v>76</v>
      </c>
    </row>
    <row r="3" spans="1:3" ht="75.75" thickBot="1" x14ac:dyDescent="0.3">
      <c r="A3" s="3" t="s">
        <v>9</v>
      </c>
      <c r="B3" s="21" t="s">
        <v>45</v>
      </c>
      <c r="C3" s="22" t="s">
        <v>77</v>
      </c>
    </row>
    <row r="4" spans="1:3" ht="408.95" customHeight="1" thickBot="1" x14ac:dyDescent="0.3">
      <c r="A4" s="3" t="s">
        <v>10</v>
      </c>
      <c r="B4" s="21" t="s">
        <v>46</v>
      </c>
      <c r="C4" s="38" t="s">
        <v>79</v>
      </c>
    </row>
    <row r="5" spans="1:3" ht="300.75" thickBot="1" x14ac:dyDescent="0.3">
      <c r="A5" s="3" t="s">
        <v>11</v>
      </c>
      <c r="B5" s="21" t="s">
        <v>47</v>
      </c>
      <c r="C5" s="22" t="s">
        <v>78</v>
      </c>
    </row>
    <row r="6" spans="1:3" ht="90.75" thickBot="1" x14ac:dyDescent="0.3">
      <c r="A6" s="3" t="s">
        <v>12</v>
      </c>
      <c r="B6" s="21" t="s">
        <v>48</v>
      </c>
      <c r="C6" s="22" t="s">
        <v>80</v>
      </c>
    </row>
    <row r="7" spans="1:3" ht="345.75" thickBot="1" x14ac:dyDescent="0.3">
      <c r="A7" s="3" t="s">
        <v>17</v>
      </c>
      <c r="B7" s="21" t="s">
        <v>49</v>
      </c>
      <c r="C7" s="22" t="s">
        <v>81</v>
      </c>
    </row>
    <row r="8" spans="1:3" ht="300.75" thickBot="1" x14ac:dyDescent="0.3">
      <c r="A8" s="3" t="s">
        <v>18</v>
      </c>
      <c r="B8" s="21" t="s">
        <v>50</v>
      </c>
      <c r="C8" s="22" t="s">
        <v>82</v>
      </c>
    </row>
    <row r="9" spans="1:3" ht="240.75" thickBot="1" x14ac:dyDescent="0.3">
      <c r="A9" s="4" t="s">
        <v>19</v>
      </c>
      <c r="B9" s="21" t="s">
        <v>51</v>
      </c>
      <c r="C9" s="23" t="s">
        <v>83</v>
      </c>
    </row>
    <row r="10" spans="1:3" ht="229.5" customHeight="1" thickBot="1" x14ac:dyDescent="0.3">
      <c r="A10" s="10" t="s">
        <v>20</v>
      </c>
      <c r="B10" s="21" t="s">
        <v>52</v>
      </c>
      <c r="C10" s="22" t="s">
        <v>84</v>
      </c>
    </row>
    <row r="11" spans="1:3" ht="409.5" customHeight="1" thickBot="1" x14ac:dyDescent="0.3">
      <c r="A11" s="10" t="s">
        <v>21</v>
      </c>
      <c r="B11" s="21" t="s">
        <v>53</v>
      </c>
      <c r="C11" s="22" t="s">
        <v>85</v>
      </c>
    </row>
    <row r="12" spans="1:3" ht="240.75" thickBot="1" x14ac:dyDescent="0.3">
      <c r="A12" s="4" t="s">
        <v>57</v>
      </c>
      <c r="B12" s="21" t="s">
        <v>54</v>
      </c>
      <c r="C12" s="23" t="s">
        <v>86</v>
      </c>
    </row>
    <row r="13" spans="1:3" ht="75.75" thickBot="1" x14ac:dyDescent="0.3">
      <c r="A13" s="25" t="s">
        <v>87</v>
      </c>
      <c r="B13" s="21" t="s">
        <v>88</v>
      </c>
      <c r="C13" s="39" t="s">
        <v>89</v>
      </c>
    </row>
    <row r="14" spans="1:3" ht="15.75" thickBot="1" x14ac:dyDescent="0.3"/>
    <row r="15" spans="1:3" x14ac:dyDescent="0.25">
      <c r="A15" s="47" t="s">
        <v>27</v>
      </c>
      <c r="B15" s="48"/>
      <c r="C15" s="49"/>
    </row>
    <row r="16" spans="1:3" x14ac:dyDescent="0.25">
      <c r="A16" s="50" t="s">
        <v>25</v>
      </c>
      <c r="B16" s="51"/>
      <c r="C16" s="52"/>
    </row>
    <row r="17" spans="1:3" ht="15.75" thickBot="1" x14ac:dyDescent="0.3">
      <c r="A17" s="53" t="s">
        <v>26</v>
      </c>
      <c r="B17" s="54"/>
      <c r="C17" s="55"/>
    </row>
  </sheetData>
  <mergeCells count="3">
    <mergeCell ref="A15:C15"/>
    <mergeCell ref="A16:C16"/>
    <mergeCell ref="A17:C17"/>
  </mergeCells>
  <pageMargins left="0.7" right="0.7" top="0.75" bottom="0.75" header="0.3" footer="0.3"/>
  <pageSetup paperSize="9" orientation="portrait" r:id="rId1"/>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7" tint="0.79998168889431442"/>
    <pageSetUpPr fitToPage="1"/>
  </sheetPr>
  <dimension ref="A1:J18"/>
  <sheetViews>
    <sheetView zoomScaleNormal="100" workbookViewId="0">
      <selection activeCell="L10" sqref="L10"/>
    </sheetView>
  </sheetViews>
  <sheetFormatPr defaultColWidth="12.140625" defaultRowHeight="15" x14ac:dyDescent="0.25"/>
  <cols>
    <col min="1" max="1" width="20.7109375" style="2" customWidth="1"/>
  </cols>
  <sheetData>
    <row r="1" spans="1:10" s="26" customFormat="1" ht="30" customHeight="1" thickBot="1" x14ac:dyDescent="0.3">
      <c r="A1" s="102" t="s">
        <v>24</v>
      </c>
      <c r="B1" s="103"/>
      <c r="C1" s="103"/>
      <c r="D1" s="103"/>
      <c r="E1" s="103"/>
      <c r="F1" s="103"/>
      <c r="G1" s="103"/>
      <c r="H1" s="103"/>
      <c r="I1" s="103"/>
      <c r="J1" s="104"/>
    </row>
    <row r="2" spans="1:10" s="26" customFormat="1" ht="30" customHeight="1" thickBot="1" x14ac:dyDescent="0.3">
      <c r="A2" s="63" t="s">
        <v>61</v>
      </c>
      <c r="B2" s="56"/>
      <c r="C2" s="56"/>
      <c r="D2" s="56"/>
      <c r="E2" s="64" t="s">
        <v>123</v>
      </c>
      <c r="F2" s="65"/>
      <c r="G2" s="65"/>
      <c r="H2" s="65"/>
      <c r="I2" s="65"/>
      <c r="J2" s="66"/>
    </row>
    <row r="3" spans="1:10" s="26" customFormat="1" ht="30" customHeight="1" thickBot="1" x14ac:dyDescent="0.3">
      <c r="A3" s="56" t="s">
        <v>0</v>
      </c>
      <c r="B3" s="56"/>
      <c r="C3" s="56"/>
      <c r="D3" s="56"/>
      <c r="E3" s="79" t="s">
        <v>124</v>
      </c>
      <c r="F3" s="80"/>
      <c r="G3" s="80"/>
      <c r="H3" s="80"/>
      <c r="I3" s="80"/>
      <c r="J3" s="81"/>
    </row>
    <row r="4" spans="1:10" s="26" customFormat="1" ht="30" customHeight="1" thickBot="1" x14ac:dyDescent="0.3">
      <c r="A4" s="56" t="s">
        <v>14</v>
      </c>
      <c r="B4" s="56"/>
      <c r="C4" s="56"/>
      <c r="D4" s="56"/>
      <c r="E4" s="96">
        <v>145.80000000000001</v>
      </c>
      <c r="F4" s="113"/>
      <c r="G4" s="113"/>
      <c r="H4" s="113"/>
      <c r="I4" s="113"/>
      <c r="J4" s="118"/>
    </row>
    <row r="5" spans="1:10" s="26" customFormat="1" ht="30" customHeight="1" thickBot="1" x14ac:dyDescent="0.3">
      <c r="A5" s="63" t="s">
        <v>55</v>
      </c>
      <c r="B5" s="56"/>
      <c r="C5" s="56"/>
      <c r="D5" s="56"/>
      <c r="E5" s="70">
        <v>49675</v>
      </c>
      <c r="F5" s="71"/>
      <c r="G5" s="71"/>
      <c r="H5" s="71"/>
      <c r="I5" s="71"/>
      <c r="J5" s="72"/>
    </row>
    <row r="6" spans="1:10" s="26" customFormat="1" ht="30" customHeight="1" thickBot="1" x14ac:dyDescent="0.3">
      <c r="A6" s="56" t="s">
        <v>15</v>
      </c>
      <c r="B6" s="56"/>
      <c r="C6" s="56"/>
      <c r="D6" s="56"/>
      <c r="E6" s="73" t="s">
        <v>125</v>
      </c>
      <c r="F6" s="74"/>
      <c r="G6" s="74"/>
      <c r="H6" s="74"/>
      <c r="I6" s="74"/>
      <c r="J6" s="75"/>
    </row>
    <row r="7" spans="1:10" ht="30.95" customHeight="1" thickBot="1" x14ac:dyDescent="0.3">
      <c r="A7" s="36" t="s">
        <v>1</v>
      </c>
      <c r="B7" s="11">
        <v>49675</v>
      </c>
      <c r="C7" s="11">
        <v>50406</v>
      </c>
      <c r="D7" s="11">
        <v>51136</v>
      </c>
      <c r="E7" s="11">
        <v>51502</v>
      </c>
      <c r="F7" s="11">
        <v>51867</v>
      </c>
      <c r="G7" s="11"/>
      <c r="H7" s="11"/>
      <c r="I7" s="11"/>
      <c r="J7" s="11"/>
    </row>
    <row r="8" spans="1:10" ht="30.95" customHeight="1" thickBot="1" x14ac:dyDescent="0.3">
      <c r="A8" s="36" t="s">
        <v>16</v>
      </c>
      <c r="B8" s="19">
        <v>30.7</v>
      </c>
      <c r="C8" s="19">
        <v>65.7</v>
      </c>
      <c r="D8" s="19">
        <v>98.1</v>
      </c>
      <c r="E8" s="19">
        <v>112.39999999999999</v>
      </c>
      <c r="F8" s="19">
        <v>145.79999999999998</v>
      </c>
      <c r="G8" s="19"/>
      <c r="H8" s="19"/>
      <c r="I8" s="19"/>
      <c r="J8" s="19"/>
    </row>
    <row r="9" spans="1:10" ht="30.95" customHeight="1" thickBot="1" x14ac:dyDescent="0.3">
      <c r="A9" s="37" t="s">
        <v>2</v>
      </c>
      <c r="B9" s="14">
        <v>50019</v>
      </c>
      <c r="C9" s="14">
        <v>50749</v>
      </c>
      <c r="D9" s="14">
        <v>51480</v>
      </c>
      <c r="E9" s="14">
        <v>51845</v>
      </c>
      <c r="F9" s="14">
        <v>52210</v>
      </c>
      <c r="G9" s="14">
        <v>52575</v>
      </c>
      <c r="H9" s="14">
        <v>53306</v>
      </c>
      <c r="I9" s="14">
        <v>53671</v>
      </c>
      <c r="J9" s="14">
        <v>54036</v>
      </c>
    </row>
    <row r="10" spans="1:10" ht="15.75" thickBot="1" x14ac:dyDescent="0.3">
      <c r="A10" s="1" t="s">
        <v>3</v>
      </c>
      <c r="B10" s="76" t="s">
        <v>4</v>
      </c>
      <c r="C10" s="77"/>
      <c r="D10" s="77"/>
      <c r="E10" s="77"/>
      <c r="F10" s="77"/>
      <c r="G10" s="77"/>
      <c r="H10" s="77"/>
      <c r="I10" s="77"/>
      <c r="J10" s="78"/>
    </row>
    <row r="11" spans="1:10" ht="15.75" thickBot="1" x14ac:dyDescent="0.3">
      <c r="A11" s="25" t="s">
        <v>22</v>
      </c>
      <c r="B11" s="45">
        <v>30.7</v>
      </c>
      <c r="C11" s="24">
        <v>65.7</v>
      </c>
      <c r="D11" s="24">
        <v>98.1</v>
      </c>
      <c r="E11" s="24">
        <v>112.4</v>
      </c>
      <c r="F11" s="24">
        <v>145.80000000000001</v>
      </c>
      <c r="G11" s="24"/>
      <c r="H11" s="46"/>
      <c r="I11" s="24"/>
      <c r="J11" s="24"/>
    </row>
    <row r="12" spans="1:10" ht="15.75" thickBot="1" x14ac:dyDescent="0.3">
      <c r="A12" s="25" t="s">
        <v>23</v>
      </c>
      <c r="B12" s="15"/>
      <c r="C12" s="20"/>
      <c r="D12" s="15"/>
      <c r="E12" s="15">
        <v>30.7</v>
      </c>
      <c r="F12" s="15"/>
      <c r="G12" s="15">
        <v>65.7</v>
      </c>
      <c r="H12" s="16">
        <v>98.1</v>
      </c>
      <c r="I12" s="15">
        <v>112.4</v>
      </c>
      <c r="J12" s="15">
        <v>145.80000000000001</v>
      </c>
    </row>
    <row r="13" spans="1:10" x14ac:dyDescent="0.25">
      <c r="A13"/>
    </row>
    <row r="14" spans="1:10" ht="15.75" thickBot="1" x14ac:dyDescent="0.3"/>
    <row r="15" spans="1:10" x14ac:dyDescent="0.25">
      <c r="A15" s="47" t="s">
        <v>34</v>
      </c>
      <c r="B15" s="48"/>
      <c r="C15" s="48"/>
      <c r="D15" s="48"/>
      <c r="E15" s="48"/>
      <c r="F15" s="48"/>
      <c r="G15" s="48"/>
      <c r="H15" s="48"/>
      <c r="I15" s="48"/>
      <c r="J15" s="48"/>
    </row>
    <row r="16" spans="1:10" x14ac:dyDescent="0.25">
      <c r="A16" s="50" t="s">
        <v>35</v>
      </c>
      <c r="B16" s="51"/>
      <c r="C16" s="51"/>
      <c r="D16" s="51"/>
      <c r="E16" s="51"/>
      <c r="F16" s="51"/>
      <c r="G16" s="51"/>
      <c r="H16" s="51"/>
      <c r="I16" s="51"/>
      <c r="J16" s="51"/>
    </row>
    <row r="17" spans="1:10" x14ac:dyDescent="0.25">
      <c r="A17" s="50" t="s">
        <v>36</v>
      </c>
      <c r="B17" s="51"/>
      <c r="C17" s="51"/>
      <c r="D17" s="51"/>
      <c r="E17" s="51"/>
      <c r="F17" s="51"/>
      <c r="G17" s="51"/>
      <c r="H17" s="51"/>
      <c r="I17" s="51"/>
      <c r="J17" s="51"/>
    </row>
    <row r="18" spans="1:10" ht="15.75" thickBot="1" x14ac:dyDescent="0.3">
      <c r="A18" s="53" t="s">
        <v>38</v>
      </c>
      <c r="B18" s="54"/>
      <c r="C18" s="54"/>
      <c r="D18" s="54"/>
      <c r="E18" s="54"/>
      <c r="F18" s="54"/>
      <c r="G18" s="54"/>
      <c r="H18" s="54"/>
      <c r="I18" s="54"/>
      <c r="J18" s="54"/>
    </row>
  </sheetData>
  <mergeCells count="16">
    <mergeCell ref="A1:J1"/>
    <mergeCell ref="E2:J2"/>
    <mergeCell ref="E3:J3"/>
    <mergeCell ref="E4:J4"/>
    <mergeCell ref="E5:J5"/>
    <mergeCell ref="A4:D4"/>
    <mergeCell ref="A2:D2"/>
    <mergeCell ref="A3:D3"/>
    <mergeCell ref="A16:J16"/>
    <mergeCell ref="A17:J17"/>
    <mergeCell ref="A18:J18"/>
    <mergeCell ref="A5:D5"/>
    <mergeCell ref="A6:D6"/>
    <mergeCell ref="A15:J15"/>
    <mergeCell ref="B10:J10"/>
    <mergeCell ref="E6:J6"/>
  </mergeCells>
  <conditionalFormatting sqref="B9:J9">
    <cfRule type="containsText" dxfId="50" priority="5" operator="containsText" text="xx/xx/xxxx">
      <formula>NOT(ISERROR(SEARCH("xx/xx/xxxx",B9)))</formula>
    </cfRule>
  </conditionalFormatting>
  <conditionalFormatting sqref="B7:I7">
    <cfRule type="containsText" dxfId="49" priority="2" operator="containsText" text="10/12/xxxx">
      <formula>NOT(ISERROR(SEARCH("10/12/xxxx",B7)))</formula>
    </cfRule>
  </conditionalFormatting>
  <conditionalFormatting sqref="D7:F7 J7">
    <cfRule type="containsText" dxfId="48" priority="1" operator="containsText" text="10/12/xxxx">
      <formula>NOT(ISERROR(SEARCH("10/12/xxxx",D7)))</formula>
    </cfRule>
  </conditionalFormatting>
  <dataValidations count="6">
    <dataValidation allowBlank="1" showInputMessage="1" showErrorMessage="1" prompt="Please input the correct Improvement Area number (IA#)" sqref="E2" xr:uid="{00000000-0002-0000-1200-000000000000}"/>
    <dataValidation allowBlank="1" showInputMessage="1" showErrorMessage="1" prompt="Insert the Management Milestone number here (MM#)" sqref="A11:A12" xr:uid="{00000000-0002-0000-1200-000001000000}"/>
    <dataValidation allowBlank="1" showInputMessage="1" showErrorMessage="1" promptTitle="Insert Area (ha)" prompt="Please insert the cumulative area achieved in hectares (ha) as required" sqref="B11:H12" xr:uid="{00000000-0002-0000-1200-000002000000}"/>
    <dataValidation allowBlank="1" showInputMessage="1" showErrorMessage="1" promptTitle="Insert Area (ha)" prompt="Please insert the cumulative area available in hectares (ha)" sqref="B8:J8" xr:uid="{00000000-0002-0000-1200-000003000000}"/>
    <dataValidation allowBlank="1" showInputMessage="1" showErrorMessage="1" promptTitle="Insert Date" prompt="Please insert the data the milestone is to be completed by" sqref="B9:J9" xr:uid="{00000000-0002-0000-1200-000004000000}"/>
    <dataValidation allowBlank="1" showInputMessage="1" showErrorMessage="1" promptTitle="Insert Date" prompt="Please insert the date the area is available for rehabilitation" sqref="B7:J7" xr:uid="{00000000-0002-0000-1200-000005000000}"/>
  </dataValidations>
  <pageMargins left="0.7" right="0.7" top="0.75" bottom="0.75" header="0.3" footer="0.3"/>
  <pageSetup paperSize="9" scale="92" fitToHeight="0" orientation="landscape"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K17"/>
  <sheetViews>
    <sheetView view="pageBreakPreview" zoomScale="80" zoomScaleNormal="55" zoomScaleSheetLayoutView="80" zoomScalePageLayoutView="40" workbookViewId="0">
      <selection activeCell="E3" sqref="E3:K3"/>
    </sheetView>
  </sheetViews>
  <sheetFormatPr defaultColWidth="12.140625" defaultRowHeight="15" x14ac:dyDescent="0.25"/>
  <cols>
    <col min="1" max="1" width="22.85546875" style="2" customWidth="1"/>
  </cols>
  <sheetData>
    <row r="1" spans="1:11" ht="30" customHeight="1" thickBot="1" x14ac:dyDescent="0.3">
      <c r="A1" s="60" t="s">
        <v>40</v>
      </c>
      <c r="B1" s="61"/>
      <c r="C1" s="61"/>
      <c r="D1" s="61"/>
      <c r="E1" s="61"/>
      <c r="F1" s="61"/>
      <c r="G1" s="61"/>
      <c r="H1" s="61"/>
      <c r="I1" s="61"/>
      <c r="J1" s="61"/>
      <c r="K1" s="62"/>
    </row>
    <row r="2" spans="1:11" ht="30" customHeight="1" thickBot="1" x14ac:dyDescent="0.3">
      <c r="A2" s="63" t="s">
        <v>58</v>
      </c>
      <c r="B2" s="56"/>
      <c r="C2" s="56"/>
      <c r="D2" s="56"/>
      <c r="E2" s="64" t="s">
        <v>99</v>
      </c>
      <c r="F2" s="65"/>
      <c r="G2" s="65"/>
      <c r="H2" s="65"/>
      <c r="I2" s="65"/>
      <c r="J2" s="65"/>
      <c r="K2" s="66"/>
    </row>
    <row r="3" spans="1:11" ht="30" customHeight="1" thickBot="1" x14ac:dyDescent="0.3">
      <c r="A3" s="56" t="s">
        <v>0</v>
      </c>
      <c r="B3" s="56"/>
      <c r="C3" s="56"/>
      <c r="D3" s="56"/>
      <c r="E3" s="67"/>
      <c r="F3" s="68"/>
      <c r="G3" s="68"/>
      <c r="H3" s="68"/>
      <c r="I3" s="68"/>
      <c r="J3" s="68"/>
      <c r="K3" s="69"/>
    </row>
    <row r="4" spans="1:11" ht="30" customHeight="1" thickBot="1" x14ac:dyDescent="0.3">
      <c r="A4" s="56" t="s">
        <v>39</v>
      </c>
      <c r="B4" s="56"/>
      <c r="C4" s="56"/>
      <c r="D4" s="56"/>
      <c r="E4" s="57">
        <v>662.8</v>
      </c>
      <c r="F4" s="58"/>
      <c r="G4" s="58"/>
      <c r="H4" s="58"/>
      <c r="I4" s="58"/>
      <c r="J4" s="58"/>
      <c r="K4" s="59"/>
    </row>
    <row r="5" spans="1:11" ht="30" customHeight="1" thickBot="1" x14ac:dyDescent="0.3">
      <c r="A5" s="63" t="s">
        <v>93</v>
      </c>
      <c r="B5" s="63"/>
      <c r="C5" s="63"/>
      <c r="D5" s="63"/>
      <c r="E5" s="70" t="s">
        <v>94</v>
      </c>
      <c r="F5" s="71"/>
      <c r="G5" s="71"/>
      <c r="H5" s="71"/>
      <c r="I5" s="71"/>
      <c r="J5" s="71"/>
      <c r="K5" s="72"/>
    </row>
    <row r="6" spans="1:11" ht="30" customHeight="1" thickBot="1" x14ac:dyDescent="0.3">
      <c r="A6" s="56" t="s">
        <v>41</v>
      </c>
      <c r="B6" s="56"/>
      <c r="C6" s="56"/>
      <c r="D6" s="56"/>
      <c r="E6" s="73" t="s">
        <v>98</v>
      </c>
      <c r="F6" s="74"/>
      <c r="G6" s="74"/>
      <c r="H6" s="74"/>
      <c r="I6" s="74"/>
      <c r="J6" s="74"/>
      <c r="K6" s="75"/>
    </row>
    <row r="7" spans="1:11" ht="30.95" customHeight="1" thickBot="1" x14ac:dyDescent="0.3">
      <c r="A7" s="27" t="s">
        <v>1</v>
      </c>
      <c r="B7" s="11"/>
      <c r="C7" s="11"/>
      <c r="D7" s="11"/>
      <c r="E7" s="11"/>
      <c r="F7" s="11"/>
      <c r="G7" s="11"/>
      <c r="H7" s="11"/>
      <c r="I7" s="11"/>
      <c r="J7" s="11"/>
      <c r="K7" s="11"/>
    </row>
    <row r="8" spans="1:11" ht="30.95" customHeight="1" thickBot="1" x14ac:dyDescent="0.3">
      <c r="A8" s="27" t="s">
        <v>16</v>
      </c>
      <c r="B8" s="19"/>
      <c r="C8" s="19"/>
      <c r="D8" s="12"/>
      <c r="E8" s="12"/>
      <c r="F8" s="12"/>
      <c r="G8" s="12"/>
      <c r="H8" s="12"/>
      <c r="I8" s="12"/>
      <c r="J8" s="12"/>
      <c r="K8" s="13"/>
    </row>
    <row r="9" spans="1:11" ht="30.95" customHeight="1" thickBot="1" x14ac:dyDescent="0.3">
      <c r="A9" s="28" t="s">
        <v>2</v>
      </c>
      <c r="B9" s="14"/>
      <c r="C9" s="14"/>
      <c r="D9" s="14"/>
      <c r="E9" s="14"/>
      <c r="F9" s="14"/>
      <c r="G9" s="14"/>
      <c r="H9" s="14"/>
      <c r="I9" s="14"/>
      <c r="J9" s="14"/>
      <c r="K9" s="14"/>
    </row>
    <row r="10" spans="1:11" s="9" customFormat="1" ht="43.5" customHeight="1" thickBot="1" x14ac:dyDescent="0.3">
      <c r="A10" s="29" t="s">
        <v>3</v>
      </c>
      <c r="B10" s="76" t="s">
        <v>4</v>
      </c>
      <c r="C10" s="77"/>
      <c r="D10" s="77"/>
      <c r="E10" s="77"/>
      <c r="F10" s="77"/>
      <c r="G10" s="77"/>
      <c r="H10" s="77"/>
      <c r="I10" s="77"/>
      <c r="J10" s="77"/>
      <c r="K10" s="78"/>
    </row>
    <row r="11" spans="1:11" ht="75.75" thickBot="1" x14ac:dyDescent="0.3">
      <c r="A11" s="40" t="s">
        <v>95</v>
      </c>
      <c r="B11" s="15"/>
      <c r="C11" s="15"/>
      <c r="D11" s="15"/>
      <c r="E11" s="15"/>
      <c r="F11" s="15"/>
      <c r="G11" s="15"/>
      <c r="H11" s="15"/>
      <c r="I11" s="15"/>
      <c r="J11" s="15"/>
      <c r="K11" s="16"/>
    </row>
    <row r="12" spans="1:11" x14ac:dyDescent="0.25">
      <c r="A12"/>
    </row>
    <row r="13" spans="1:11" ht="15.75" thickBot="1" x14ac:dyDescent="0.3"/>
    <row r="14" spans="1:11" x14ac:dyDescent="0.25">
      <c r="A14" s="47" t="s">
        <v>31</v>
      </c>
      <c r="B14" s="48"/>
      <c r="C14" s="48"/>
      <c r="D14" s="48"/>
      <c r="E14" s="48"/>
      <c r="F14" s="48"/>
      <c r="G14" s="48"/>
      <c r="H14" s="48"/>
      <c r="I14" s="48"/>
      <c r="J14" s="48"/>
      <c r="K14" s="49"/>
    </row>
    <row r="15" spans="1:11" x14ac:dyDescent="0.25">
      <c r="A15" s="50" t="s">
        <v>32</v>
      </c>
      <c r="B15" s="51"/>
      <c r="C15" s="51"/>
      <c r="D15" s="51"/>
      <c r="E15" s="51"/>
      <c r="F15" s="51"/>
      <c r="G15" s="51"/>
      <c r="H15" s="51"/>
      <c r="I15" s="51"/>
      <c r="J15" s="51"/>
      <c r="K15" s="52"/>
    </row>
    <row r="16" spans="1:11" x14ac:dyDescent="0.25">
      <c r="A16" s="50" t="s">
        <v>33</v>
      </c>
      <c r="B16" s="51"/>
      <c r="C16" s="51"/>
      <c r="D16" s="51"/>
      <c r="E16" s="51"/>
      <c r="F16" s="51"/>
      <c r="G16" s="51"/>
      <c r="H16" s="51"/>
      <c r="I16" s="51"/>
      <c r="J16" s="51"/>
      <c r="K16" s="52"/>
    </row>
    <row r="17" spans="1:11" ht="15.75" thickBot="1" x14ac:dyDescent="0.3">
      <c r="A17" s="53" t="s">
        <v>37</v>
      </c>
      <c r="B17" s="54"/>
      <c r="C17" s="54"/>
      <c r="D17" s="54"/>
      <c r="E17" s="54"/>
      <c r="F17" s="54"/>
      <c r="G17" s="54"/>
      <c r="H17" s="54"/>
      <c r="I17" s="54"/>
      <c r="J17" s="54"/>
      <c r="K17" s="55"/>
    </row>
  </sheetData>
  <mergeCells count="16">
    <mergeCell ref="A15:K15"/>
    <mergeCell ref="A16:K16"/>
    <mergeCell ref="A17:K17"/>
    <mergeCell ref="A5:D5"/>
    <mergeCell ref="E5:K5"/>
    <mergeCell ref="A6:D6"/>
    <mergeCell ref="E6:K6"/>
    <mergeCell ref="B10:K10"/>
    <mergeCell ref="A14:K14"/>
    <mergeCell ref="A4:D4"/>
    <mergeCell ref="E4:K4"/>
    <mergeCell ref="A1:K1"/>
    <mergeCell ref="A2:D2"/>
    <mergeCell ref="E2:K2"/>
    <mergeCell ref="A3:D3"/>
    <mergeCell ref="E3:K3"/>
  </mergeCells>
  <conditionalFormatting sqref="B9:K9">
    <cfRule type="containsText" dxfId="1130" priority="1" operator="containsText" text="xx/xx/xxxx">
      <formula>NOT(ISERROR(SEARCH("xx/xx/xxxx",B9)))</formula>
    </cfRule>
  </conditionalFormatting>
  <conditionalFormatting sqref="B7:K7">
    <cfRule type="containsText" dxfId="1129" priority="2" operator="containsText" text="10/12/xxxx">
      <formula>NOT(ISERROR(SEARCH("10/12/xxxx",B7)))</formula>
    </cfRule>
  </conditionalFormatting>
  <dataValidations count="6">
    <dataValidation allowBlank="1" showInputMessage="1" showErrorMessage="1" promptTitle="Insert Date" prompt="Please insert the date the area is available for rehabilitation" sqref="B7:K7" xr:uid="{00000000-0002-0000-0200-000000000000}"/>
    <dataValidation allowBlank="1" showInputMessage="1" showErrorMessage="1" promptTitle="Insert Date" prompt="Please insert the data the milestone is to be completed by" sqref="B9:K9" xr:uid="{00000000-0002-0000-0200-000001000000}"/>
    <dataValidation allowBlank="1" showInputMessage="1" showErrorMessage="1" promptTitle="Insert Area (ha)" prompt="Please insert the cumulative area available in hectares (ha)" sqref="B8:K8" xr:uid="{00000000-0002-0000-0200-000002000000}"/>
    <dataValidation allowBlank="1" showInputMessage="1" showErrorMessage="1" prompt="Please input the correct Rehabilitation Area number (RA#)" sqref="E2" xr:uid="{00000000-0002-0000-0200-000003000000}"/>
    <dataValidation allowBlank="1" showInputMessage="1" showErrorMessage="1" promptTitle="Rehabilitation Milestone" prompt="Insert the Rehabilitation Milestone number here (RM#)" sqref="A11" xr:uid="{00000000-0002-0000-0200-000004000000}"/>
    <dataValidation allowBlank="1" showInputMessage="1" showErrorMessage="1" promptTitle="Insert Area (ha)" prompt="Please insert the cumulative area achieved in hectares (ha) as required" sqref="B11:K11" xr:uid="{00000000-0002-0000-0200-000005000000}"/>
  </dataValidations>
  <pageMargins left="0.7" right="0.7" top="0.75" bottom="0.75" header="0.3" footer="0.3"/>
  <pageSetup paperSize="9" scale="90" fitToHeight="0" orientation="landscape"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59999389629810485"/>
    <pageSetUpPr fitToPage="1"/>
  </sheetPr>
  <dimension ref="A1:K18"/>
  <sheetViews>
    <sheetView showGridLines="0" view="pageBreakPreview" zoomScale="80" zoomScaleNormal="55" zoomScaleSheetLayoutView="80" zoomScalePageLayoutView="55" workbookViewId="0">
      <selection activeCell="E6" sqref="E6:K6"/>
    </sheetView>
  </sheetViews>
  <sheetFormatPr defaultColWidth="12.140625" defaultRowHeight="15" x14ac:dyDescent="0.25"/>
  <cols>
    <col min="1" max="1" width="15.5703125" style="2" customWidth="1"/>
  </cols>
  <sheetData>
    <row r="1" spans="1:11" ht="30" customHeight="1" thickBot="1" x14ac:dyDescent="0.3">
      <c r="A1" s="60" t="s">
        <v>40</v>
      </c>
      <c r="B1" s="61"/>
      <c r="C1" s="61"/>
      <c r="D1" s="61"/>
      <c r="E1" s="61"/>
      <c r="F1" s="61"/>
      <c r="G1" s="61"/>
      <c r="H1" s="61"/>
      <c r="I1" s="61"/>
      <c r="J1" s="61"/>
      <c r="K1" s="62"/>
    </row>
    <row r="2" spans="1:11" ht="30" customHeight="1" thickBot="1" x14ac:dyDescent="0.3">
      <c r="A2" s="63" t="s">
        <v>58</v>
      </c>
      <c r="B2" s="56"/>
      <c r="C2" s="56"/>
      <c r="D2" s="56"/>
      <c r="E2" s="64" t="s">
        <v>62</v>
      </c>
      <c r="F2" s="65"/>
      <c r="G2" s="65"/>
      <c r="H2" s="65"/>
      <c r="I2" s="65"/>
      <c r="J2" s="65"/>
      <c r="K2" s="66"/>
    </row>
    <row r="3" spans="1:11" ht="65.25" customHeight="1" thickBot="1" x14ac:dyDescent="0.3">
      <c r="A3" s="56" t="s">
        <v>0</v>
      </c>
      <c r="B3" s="56"/>
      <c r="C3" s="56"/>
      <c r="D3" s="56"/>
      <c r="E3" s="79" t="s">
        <v>96</v>
      </c>
      <c r="F3" s="68"/>
      <c r="G3" s="68"/>
      <c r="H3" s="68"/>
      <c r="I3" s="68"/>
      <c r="J3" s="68"/>
      <c r="K3" s="69"/>
    </row>
    <row r="4" spans="1:11" ht="30" customHeight="1" thickBot="1" x14ac:dyDescent="0.3">
      <c r="A4" s="56" t="s">
        <v>39</v>
      </c>
      <c r="B4" s="56"/>
      <c r="C4" s="56"/>
      <c r="D4" s="56"/>
      <c r="E4" s="57">
        <v>861.7</v>
      </c>
      <c r="F4" s="58"/>
      <c r="G4" s="58"/>
      <c r="H4" s="58"/>
      <c r="I4" s="58"/>
      <c r="J4" s="58"/>
      <c r="K4" s="59"/>
    </row>
    <row r="5" spans="1:11" ht="30" customHeight="1" thickBot="1" x14ac:dyDescent="0.3">
      <c r="A5" s="63" t="s">
        <v>74</v>
      </c>
      <c r="B5" s="63"/>
      <c r="C5" s="63"/>
      <c r="D5" s="63"/>
      <c r="E5" s="70">
        <v>44562</v>
      </c>
      <c r="F5" s="71"/>
      <c r="G5" s="71"/>
      <c r="H5" s="71"/>
      <c r="I5" s="71"/>
      <c r="J5" s="71"/>
      <c r="K5" s="72"/>
    </row>
    <row r="6" spans="1:11" ht="30" customHeight="1" thickBot="1" x14ac:dyDescent="0.3">
      <c r="A6" s="56" t="s">
        <v>41</v>
      </c>
      <c r="B6" s="56"/>
      <c r="C6" s="56"/>
      <c r="D6" s="56"/>
      <c r="E6" s="73" t="s">
        <v>98</v>
      </c>
      <c r="F6" s="74"/>
      <c r="G6" s="74"/>
      <c r="H6" s="74"/>
      <c r="I6" s="74"/>
      <c r="J6" s="74"/>
      <c r="K6" s="75"/>
    </row>
    <row r="7" spans="1:11" ht="30.95" customHeight="1" thickBot="1" x14ac:dyDescent="0.3">
      <c r="A7" s="27" t="s">
        <v>1</v>
      </c>
      <c r="B7" s="11">
        <v>44562</v>
      </c>
      <c r="C7" s="11">
        <v>44562</v>
      </c>
      <c r="D7" s="11"/>
      <c r="E7" s="11"/>
      <c r="F7" s="11"/>
      <c r="G7" s="11"/>
      <c r="H7" s="11"/>
      <c r="I7" s="11"/>
      <c r="J7" s="11"/>
      <c r="K7" s="11"/>
    </row>
    <row r="8" spans="1:11" ht="30.95" customHeight="1" thickBot="1" x14ac:dyDescent="0.3">
      <c r="A8" s="27" t="s">
        <v>16</v>
      </c>
      <c r="B8" s="19">
        <v>26.8</v>
      </c>
      <c r="C8" s="19">
        <v>861.7</v>
      </c>
      <c r="D8" s="12"/>
      <c r="E8" s="12"/>
      <c r="F8" s="12"/>
      <c r="G8" s="12"/>
      <c r="H8" s="12"/>
      <c r="I8" s="12"/>
      <c r="J8" s="12"/>
      <c r="K8" s="13"/>
    </row>
    <row r="9" spans="1:11" ht="30.95" customHeight="1" thickBot="1" x14ac:dyDescent="0.3">
      <c r="A9" s="28" t="s">
        <v>2</v>
      </c>
      <c r="B9" s="14">
        <v>45270</v>
      </c>
      <c r="C9" s="14">
        <v>52575</v>
      </c>
      <c r="D9" s="14"/>
      <c r="E9" s="14"/>
      <c r="F9" s="14"/>
      <c r="G9" s="14"/>
      <c r="H9" s="14"/>
      <c r="I9" s="14"/>
      <c r="J9" s="14"/>
      <c r="K9" s="14"/>
    </row>
    <row r="10" spans="1:11" s="9" customFormat="1" ht="30.75" thickBot="1" x14ac:dyDescent="0.3">
      <c r="A10" s="29" t="s">
        <v>3</v>
      </c>
      <c r="B10" s="76" t="s">
        <v>4</v>
      </c>
      <c r="C10" s="77"/>
      <c r="D10" s="77"/>
      <c r="E10" s="77"/>
      <c r="F10" s="77"/>
      <c r="G10" s="77"/>
      <c r="H10" s="77"/>
      <c r="I10" s="77"/>
      <c r="J10" s="77"/>
      <c r="K10" s="78"/>
    </row>
    <row r="11" spans="1:11" ht="15.75" thickBot="1" x14ac:dyDescent="0.3">
      <c r="A11" s="31" t="s">
        <v>17</v>
      </c>
      <c r="B11" s="20">
        <f t="shared" ref="B11" si="0">B8</f>
        <v>26.8</v>
      </c>
      <c r="C11" s="15"/>
      <c r="D11" s="15"/>
      <c r="E11" s="15"/>
      <c r="F11" s="15"/>
      <c r="G11" s="15"/>
      <c r="H11" s="15"/>
      <c r="I11" s="15"/>
      <c r="J11" s="15"/>
      <c r="K11" s="16"/>
    </row>
    <row r="12" spans="1:11" ht="15.75" thickBot="1" x14ac:dyDescent="0.3">
      <c r="A12" s="31" t="s">
        <v>18</v>
      </c>
      <c r="B12" s="20"/>
      <c r="C12" s="15">
        <v>861.7</v>
      </c>
      <c r="D12" s="15"/>
      <c r="E12" s="15"/>
      <c r="F12" s="15"/>
      <c r="G12" s="15"/>
      <c r="H12" s="15"/>
      <c r="I12" s="15"/>
      <c r="J12" s="15"/>
      <c r="K12" s="16"/>
    </row>
    <row r="13" spans="1:11" x14ac:dyDescent="0.25">
      <c r="A13"/>
    </row>
    <row r="14" spans="1:11" ht="15.75" thickBot="1" x14ac:dyDescent="0.3"/>
    <row r="15" spans="1:11" x14ac:dyDescent="0.25">
      <c r="A15" s="47" t="s">
        <v>31</v>
      </c>
      <c r="B15" s="48"/>
      <c r="C15" s="48"/>
      <c r="D15" s="48"/>
      <c r="E15" s="48"/>
      <c r="F15" s="48"/>
      <c r="G15" s="48"/>
      <c r="H15" s="48"/>
      <c r="I15" s="48"/>
      <c r="J15" s="48"/>
      <c r="K15" s="49"/>
    </row>
    <row r="16" spans="1:11" x14ac:dyDescent="0.25">
      <c r="A16" s="50" t="s">
        <v>32</v>
      </c>
      <c r="B16" s="51"/>
      <c r="C16" s="51"/>
      <c r="D16" s="51"/>
      <c r="E16" s="51"/>
      <c r="F16" s="51"/>
      <c r="G16" s="51"/>
      <c r="H16" s="51"/>
      <c r="I16" s="51"/>
      <c r="J16" s="51"/>
      <c r="K16" s="52"/>
    </row>
    <row r="17" spans="1:11" x14ac:dyDescent="0.25">
      <c r="A17" s="50" t="s">
        <v>33</v>
      </c>
      <c r="B17" s="51"/>
      <c r="C17" s="51"/>
      <c r="D17" s="51"/>
      <c r="E17" s="51"/>
      <c r="F17" s="51"/>
      <c r="G17" s="51"/>
      <c r="H17" s="51"/>
      <c r="I17" s="51"/>
      <c r="J17" s="51"/>
      <c r="K17" s="52"/>
    </row>
    <row r="18" spans="1:11" ht="15.75" thickBot="1" x14ac:dyDescent="0.3">
      <c r="A18" s="53" t="s">
        <v>37</v>
      </c>
      <c r="B18" s="54"/>
      <c r="C18" s="54"/>
      <c r="D18" s="54"/>
      <c r="E18" s="54"/>
      <c r="F18" s="54"/>
      <c r="G18" s="54"/>
      <c r="H18" s="54"/>
      <c r="I18" s="54"/>
      <c r="J18" s="54"/>
      <c r="K18" s="55"/>
    </row>
  </sheetData>
  <mergeCells count="16">
    <mergeCell ref="A16:K16"/>
    <mergeCell ref="A17:K17"/>
    <mergeCell ref="A18:K18"/>
    <mergeCell ref="A5:D5"/>
    <mergeCell ref="A6:D6"/>
    <mergeCell ref="B10:K10"/>
    <mergeCell ref="A15:K15"/>
    <mergeCell ref="E6:K6"/>
    <mergeCell ref="E5:K5"/>
    <mergeCell ref="A4:D4"/>
    <mergeCell ref="A1:K1"/>
    <mergeCell ref="A2:D2"/>
    <mergeCell ref="A3:D3"/>
    <mergeCell ref="E2:K2"/>
    <mergeCell ref="E4:K4"/>
    <mergeCell ref="E3:K3"/>
  </mergeCells>
  <conditionalFormatting sqref="B9:K9">
    <cfRule type="containsText" dxfId="1074" priority="1" operator="containsText" text="xx/xx/xxxx">
      <formula>NOT(ISERROR(SEARCH("xx/xx/xxxx",B9)))</formula>
    </cfRule>
  </conditionalFormatting>
  <conditionalFormatting sqref="B7:K7">
    <cfRule type="containsText" dxfId="1073" priority="2" operator="containsText" text="10/12/xxxx">
      <formula>NOT(ISERROR(SEARCH("10/12/xxxx",B7)))</formula>
    </cfRule>
  </conditionalFormatting>
  <dataValidations count="6">
    <dataValidation allowBlank="1" showInputMessage="1" showErrorMessage="1" prompt="Please input the correct Rehabilitation Area number (RA#)" sqref="E2" xr:uid="{00000000-0002-0000-0300-000000000000}"/>
    <dataValidation allowBlank="1" showInputMessage="1" showErrorMessage="1" promptTitle="Insert Area (ha)" prompt="Please insert the cumulative area achieved in hectares (ha) as required" sqref="B11:K12" xr:uid="{00000000-0002-0000-0300-000001000000}"/>
    <dataValidation allowBlank="1" showInputMessage="1" showErrorMessage="1" promptTitle="Insert Area (ha)" prompt="Please insert the cumulative area available in hectares (ha)" sqref="B8:K8" xr:uid="{00000000-0002-0000-0300-000002000000}"/>
    <dataValidation allowBlank="1" showInputMessage="1" showErrorMessage="1" promptTitle="Insert Date" prompt="Please insert the data the milestone is to be completed by" sqref="B9:K9" xr:uid="{00000000-0002-0000-0300-000003000000}"/>
    <dataValidation allowBlank="1" showInputMessage="1" showErrorMessage="1" promptTitle="Insert Date" prompt="Please insert the date the area is available for rehabilitation" sqref="B7:K7" xr:uid="{00000000-0002-0000-0300-000004000000}"/>
    <dataValidation allowBlank="1" showInputMessage="1" showErrorMessage="1" promptTitle="Rehabilitation Milestone" prompt="Insert the Rehabilitation Milestone number here (RM#)" sqref="A11:A12" xr:uid="{00000000-0002-0000-0300-000005000000}"/>
  </dataValidations>
  <pageMargins left="0.7" right="0.7" top="0.75" bottom="0.75" header="0.3" footer="0.3"/>
  <pageSetup paperSize="9" scale="95" fitToHeight="0" orientation="landscape" r:id="rId1"/>
  <ignoredErrors>
    <ignoredError sqref="B12 C7:C9" calculatedColumn="1"/>
  </ignoredErrors>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59999389629810485"/>
    <pageSetUpPr fitToPage="1"/>
  </sheetPr>
  <dimension ref="A1:K17"/>
  <sheetViews>
    <sheetView view="pageBreakPreview" zoomScaleNormal="55" zoomScaleSheetLayoutView="100" workbookViewId="0">
      <selection activeCell="E6" sqref="E6:K6"/>
    </sheetView>
  </sheetViews>
  <sheetFormatPr defaultColWidth="12.140625" defaultRowHeight="15" x14ac:dyDescent="0.25"/>
  <cols>
    <col min="1" max="1" width="15.5703125" style="32" customWidth="1"/>
    <col min="2" max="9" width="12.140625" style="26"/>
    <col min="10" max="10" width="0" style="26" hidden="1" customWidth="1"/>
    <col min="11" max="16384" width="12.140625" style="26"/>
  </cols>
  <sheetData>
    <row r="1" spans="1:11" ht="30" customHeight="1" thickBot="1" x14ac:dyDescent="0.3">
      <c r="A1" s="60" t="s">
        <v>40</v>
      </c>
      <c r="B1" s="61"/>
      <c r="C1" s="61"/>
      <c r="D1" s="61"/>
      <c r="E1" s="61"/>
      <c r="F1" s="61"/>
      <c r="G1" s="61"/>
      <c r="H1" s="61"/>
      <c r="I1" s="61"/>
      <c r="J1" s="61"/>
      <c r="K1" s="62"/>
    </row>
    <row r="2" spans="1:11" ht="30" customHeight="1" thickBot="1" x14ac:dyDescent="0.3">
      <c r="A2" s="63" t="s">
        <v>58</v>
      </c>
      <c r="B2" s="56"/>
      <c r="C2" s="56"/>
      <c r="D2" s="56"/>
      <c r="E2" s="79" t="s">
        <v>59</v>
      </c>
      <c r="F2" s="80"/>
      <c r="G2" s="80"/>
      <c r="H2" s="80"/>
      <c r="I2" s="80"/>
      <c r="J2" s="80"/>
      <c r="K2" s="81"/>
    </row>
    <row r="3" spans="1:11" ht="30" customHeight="1" thickBot="1" x14ac:dyDescent="0.3">
      <c r="A3" s="56" t="s">
        <v>0</v>
      </c>
      <c r="B3" s="56"/>
      <c r="C3" s="56"/>
      <c r="D3" s="56"/>
      <c r="E3" s="73" t="s">
        <v>100</v>
      </c>
      <c r="F3" s="74"/>
      <c r="G3" s="74"/>
      <c r="H3" s="74"/>
      <c r="I3" s="74"/>
      <c r="J3" s="74"/>
      <c r="K3" s="75"/>
    </row>
    <row r="4" spans="1:11" ht="30" customHeight="1" thickBot="1" x14ac:dyDescent="0.3">
      <c r="A4" s="56" t="s">
        <v>39</v>
      </c>
      <c r="B4" s="56"/>
      <c r="C4" s="56"/>
      <c r="D4" s="56"/>
      <c r="E4" s="67">
        <v>44.1</v>
      </c>
      <c r="F4" s="68"/>
      <c r="G4" s="68"/>
      <c r="H4" s="68"/>
      <c r="I4" s="68"/>
      <c r="J4" s="68"/>
      <c r="K4" s="69"/>
    </row>
    <row r="5" spans="1:11" ht="30" customHeight="1" thickBot="1" x14ac:dyDescent="0.3">
      <c r="A5" s="63" t="s">
        <v>97</v>
      </c>
      <c r="B5" s="63"/>
      <c r="C5" s="63"/>
      <c r="D5" s="63"/>
      <c r="E5" s="70">
        <v>44562</v>
      </c>
      <c r="F5" s="71"/>
      <c r="G5" s="71"/>
      <c r="H5" s="71"/>
      <c r="I5" s="71"/>
      <c r="J5" s="71"/>
      <c r="K5" s="72"/>
    </row>
    <row r="6" spans="1:11" ht="30" customHeight="1" thickBot="1" x14ac:dyDescent="0.3">
      <c r="A6" s="56" t="s">
        <v>41</v>
      </c>
      <c r="B6" s="56"/>
      <c r="C6" s="56"/>
      <c r="D6" s="56"/>
      <c r="E6" s="67" t="s">
        <v>101</v>
      </c>
      <c r="F6" s="68"/>
      <c r="G6" s="68"/>
      <c r="H6" s="68"/>
      <c r="I6" s="68"/>
      <c r="J6" s="68"/>
      <c r="K6" s="69"/>
    </row>
    <row r="7" spans="1:11" ht="30.95" customHeight="1" thickBot="1" x14ac:dyDescent="0.3">
      <c r="A7" s="27" t="s">
        <v>1</v>
      </c>
      <c r="B7" s="11">
        <f>E5</f>
        <v>44562</v>
      </c>
      <c r="C7" s="11"/>
      <c r="D7" s="11"/>
      <c r="E7" s="11"/>
      <c r="F7" s="11"/>
      <c r="G7" s="11"/>
      <c r="H7" s="11"/>
      <c r="I7" s="11"/>
      <c r="J7" s="11"/>
      <c r="K7" s="11"/>
    </row>
    <row r="8" spans="1:11" ht="30.95" customHeight="1" thickBot="1" x14ac:dyDescent="0.3">
      <c r="A8" s="27" t="s">
        <v>16</v>
      </c>
      <c r="B8" s="12">
        <f>E4</f>
        <v>44.1</v>
      </c>
      <c r="C8" s="12"/>
      <c r="D8" s="12"/>
      <c r="E8" s="12"/>
      <c r="F8" s="12"/>
      <c r="G8" s="12"/>
      <c r="H8" s="12"/>
      <c r="I8" s="12"/>
      <c r="J8" s="12"/>
      <c r="K8" s="13"/>
    </row>
    <row r="9" spans="1:11" ht="30.95" customHeight="1" thickBot="1" x14ac:dyDescent="0.3">
      <c r="A9" s="28" t="s">
        <v>2</v>
      </c>
      <c r="B9" s="14">
        <v>52575</v>
      </c>
      <c r="C9" s="14"/>
      <c r="D9" s="14"/>
      <c r="E9" s="14"/>
      <c r="F9" s="14"/>
      <c r="G9" s="14"/>
      <c r="H9" s="14"/>
      <c r="I9" s="14"/>
      <c r="J9" s="14"/>
      <c r="K9" s="14"/>
    </row>
    <row r="10" spans="1:11" s="30" customFormat="1" ht="30.75" thickBot="1" x14ac:dyDescent="0.3">
      <c r="A10" s="29" t="s">
        <v>3</v>
      </c>
      <c r="B10" s="76" t="s">
        <v>4</v>
      </c>
      <c r="C10" s="77"/>
      <c r="D10" s="77"/>
      <c r="E10" s="77"/>
      <c r="F10" s="77"/>
      <c r="G10" s="77"/>
      <c r="H10" s="77"/>
      <c r="I10" s="77"/>
      <c r="J10" s="77"/>
      <c r="K10" s="78"/>
    </row>
    <row r="11" spans="1:11" ht="15.75" thickBot="1" x14ac:dyDescent="0.3">
      <c r="A11" s="31" t="s">
        <v>21</v>
      </c>
      <c r="B11" s="15">
        <f t="shared" ref="B11" si="0">B8</f>
        <v>44.1</v>
      </c>
      <c r="C11" s="15"/>
      <c r="D11" s="15"/>
      <c r="E11" s="15"/>
      <c r="F11" s="15"/>
      <c r="G11" s="15"/>
      <c r="H11" s="15"/>
      <c r="I11" s="15"/>
      <c r="J11" s="15"/>
      <c r="K11" s="16"/>
    </row>
    <row r="12" spans="1:11" x14ac:dyDescent="0.25">
      <c r="A12" s="26"/>
    </row>
    <row r="13" spans="1:11" ht="15.75" thickBot="1" x14ac:dyDescent="0.3"/>
    <row r="14" spans="1:11" x14ac:dyDescent="0.25">
      <c r="A14" s="88" t="s">
        <v>31</v>
      </c>
      <c r="B14" s="89"/>
      <c r="C14" s="89"/>
      <c r="D14" s="89"/>
      <c r="E14" s="89"/>
      <c r="F14" s="89"/>
      <c r="G14" s="89"/>
      <c r="H14" s="89"/>
      <c r="I14" s="89"/>
      <c r="J14" s="89"/>
      <c r="K14" s="90"/>
    </row>
    <row r="15" spans="1:11" x14ac:dyDescent="0.25">
      <c r="A15" s="82" t="s">
        <v>32</v>
      </c>
      <c r="B15" s="83"/>
      <c r="C15" s="83"/>
      <c r="D15" s="83"/>
      <c r="E15" s="83"/>
      <c r="F15" s="83"/>
      <c r="G15" s="83"/>
      <c r="H15" s="83"/>
      <c r="I15" s="83"/>
      <c r="J15" s="83"/>
      <c r="K15" s="84"/>
    </row>
    <row r="16" spans="1:11" x14ac:dyDescent="0.25">
      <c r="A16" s="82" t="s">
        <v>33</v>
      </c>
      <c r="B16" s="83"/>
      <c r="C16" s="83"/>
      <c r="D16" s="83"/>
      <c r="E16" s="83"/>
      <c r="F16" s="83"/>
      <c r="G16" s="83"/>
      <c r="H16" s="83"/>
      <c r="I16" s="83"/>
      <c r="J16" s="83"/>
      <c r="K16" s="84"/>
    </row>
    <row r="17" spans="1:11" ht="15.75" thickBot="1" x14ac:dyDescent="0.3">
      <c r="A17" s="85" t="s">
        <v>37</v>
      </c>
      <c r="B17" s="86"/>
      <c r="C17" s="86"/>
      <c r="D17" s="86"/>
      <c r="E17" s="86"/>
      <c r="F17" s="86"/>
      <c r="G17" s="86"/>
      <c r="H17" s="86"/>
      <c r="I17" s="86"/>
      <c r="J17" s="86"/>
      <c r="K17" s="87"/>
    </row>
  </sheetData>
  <mergeCells count="16">
    <mergeCell ref="A15:K15"/>
    <mergeCell ref="A16:K16"/>
    <mergeCell ref="A17:K17"/>
    <mergeCell ref="A5:D5"/>
    <mergeCell ref="A6:D6"/>
    <mergeCell ref="B10:K10"/>
    <mergeCell ref="A14:K14"/>
    <mergeCell ref="E6:K6"/>
    <mergeCell ref="E5:K5"/>
    <mergeCell ref="A4:D4"/>
    <mergeCell ref="A1:K1"/>
    <mergeCell ref="A2:D2"/>
    <mergeCell ref="A3:D3"/>
    <mergeCell ref="E2:K2"/>
    <mergeCell ref="E4:K4"/>
    <mergeCell ref="E3:K3"/>
  </mergeCells>
  <conditionalFormatting sqref="B7:K7">
    <cfRule type="containsText" dxfId="1018" priority="2" operator="containsText" text="10/12/xxxx">
      <formula>NOT(ISERROR(SEARCH("10/12/xxxx",B7)))</formula>
    </cfRule>
  </conditionalFormatting>
  <conditionalFormatting sqref="B9:K9">
    <cfRule type="containsText" dxfId="1017" priority="1" operator="containsText" text="xx/xx/xxxx">
      <formula>NOT(ISERROR(SEARCH("xx/xx/xxxx",B9)))</formula>
    </cfRule>
  </conditionalFormatting>
  <dataValidations count="6">
    <dataValidation allowBlank="1" showInputMessage="1" showErrorMessage="1" prompt="Please input the correct Rehabilitation Area number (RA#)" sqref="E2" xr:uid="{00000000-0002-0000-0400-000000000000}"/>
    <dataValidation allowBlank="1" showInputMessage="1" showErrorMessage="1" promptTitle="Insert Area (ha)" prompt="Please insert the cumulative area available in hectares (ha)" sqref="B8:K8" xr:uid="{00000000-0002-0000-0400-000001000000}"/>
    <dataValidation allowBlank="1" showInputMessage="1" showErrorMessage="1" promptTitle="Insert Date" prompt="Please insert the data the milestone is to be completed by" sqref="B9:K9" xr:uid="{00000000-0002-0000-0400-000002000000}"/>
    <dataValidation allowBlank="1" showInputMessage="1" showErrorMessage="1" promptTitle="Insert Date" prompt="Please insert the date the area is available for rehabilitation" sqref="B7:K7" xr:uid="{00000000-0002-0000-0400-000003000000}"/>
    <dataValidation allowBlank="1" showInputMessage="1" showErrorMessage="1" promptTitle="Insert Area (ha)" prompt="Please insert the cumulative area achieved in hectares (ha) as required" sqref="B11:K11" xr:uid="{00000000-0002-0000-0400-000004000000}"/>
    <dataValidation allowBlank="1" showInputMessage="1" showErrorMessage="1" promptTitle="Rehabilitation Milestone" prompt="Insert the Rehabilitation Milestone number here (RM#)" sqref="A11" xr:uid="{00000000-0002-0000-0400-000005000000}"/>
  </dataValidations>
  <pageMargins left="0.7" right="0.7" top="0.75" bottom="0.75" header="0.3" footer="0.3"/>
  <pageSetup paperSize="9" fitToHeight="0" orientation="landscape"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39997558519241921"/>
    <pageSetUpPr fitToPage="1"/>
  </sheetPr>
  <dimension ref="A1:K18"/>
  <sheetViews>
    <sheetView view="pageBreakPreview" zoomScale="90" zoomScaleNormal="55" zoomScaleSheetLayoutView="90" workbookViewId="0">
      <selection activeCell="C8" sqref="C8"/>
    </sheetView>
  </sheetViews>
  <sheetFormatPr defaultColWidth="12.140625" defaultRowHeight="15" x14ac:dyDescent="0.25"/>
  <cols>
    <col min="1" max="1" width="15.5703125" style="32" customWidth="1"/>
    <col min="2" max="16384" width="12.140625" style="26"/>
  </cols>
  <sheetData>
    <row r="1" spans="1:11" ht="30" customHeight="1" thickBot="1" x14ac:dyDescent="0.3">
      <c r="A1" s="60" t="s">
        <v>40</v>
      </c>
      <c r="B1" s="61"/>
      <c r="C1" s="61"/>
      <c r="D1" s="61"/>
      <c r="E1" s="61"/>
      <c r="F1" s="61"/>
      <c r="G1" s="61"/>
      <c r="H1" s="61"/>
      <c r="I1" s="61"/>
      <c r="J1" s="61"/>
      <c r="K1" s="62"/>
    </row>
    <row r="2" spans="1:11" ht="30" customHeight="1" thickBot="1" x14ac:dyDescent="0.3">
      <c r="A2" s="63" t="s">
        <v>58</v>
      </c>
      <c r="B2" s="56"/>
      <c r="C2" s="56"/>
      <c r="D2" s="56"/>
      <c r="E2" s="64" t="s">
        <v>60</v>
      </c>
      <c r="F2" s="65"/>
      <c r="G2" s="65"/>
      <c r="H2" s="65"/>
      <c r="I2" s="65"/>
      <c r="J2" s="65"/>
      <c r="K2" s="66"/>
    </row>
    <row r="3" spans="1:11" ht="30" customHeight="1" thickBot="1" x14ac:dyDescent="0.3">
      <c r="A3" s="56" t="s">
        <v>0</v>
      </c>
      <c r="B3" s="56"/>
      <c r="C3" s="56"/>
      <c r="D3" s="56"/>
      <c r="E3" s="67" t="s">
        <v>102</v>
      </c>
      <c r="F3" s="68"/>
      <c r="G3" s="68"/>
      <c r="H3" s="68"/>
      <c r="I3" s="68"/>
      <c r="J3" s="68"/>
      <c r="K3" s="69"/>
    </row>
    <row r="4" spans="1:11" ht="30" customHeight="1" thickBot="1" x14ac:dyDescent="0.3">
      <c r="A4" s="56" t="s">
        <v>39</v>
      </c>
      <c r="B4" s="56"/>
      <c r="C4" s="56"/>
      <c r="D4" s="56"/>
      <c r="E4" s="91">
        <v>78.8</v>
      </c>
      <c r="F4" s="92"/>
      <c r="G4" s="92"/>
      <c r="H4" s="92"/>
      <c r="I4" s="92"/>
      <c r="J4" s="92"/>
      <c r="K4" s="93"/>
    </row>
    <row r="5" spans="1:11" ht="30" customHeight="1" thickBot="1" x14ac:dyDescent="0.3">
      <c r="A5" s="63" t="s">
        <v>74</v>
      </c>
      <c r="B5" s="63"/>
      <c r="C5" s="63"/>
      <c r="D5" s="63"/>
      <c r="E5" s="70">
        <v>44562</v>
      </c>
      <c r="F5" s="71"/>
      <c r="G5" s="71"/>
      <c r="H5" s="71"/>
      <c r="I5" s="71"/>
      <c r="J5" s="71"/>
      <c r="K5" s="72"/>
    </row>
    <row r="6" spans="1:11" ht="30" customHeight="1" thickBot="1" x14ac:dyDescent="0.3">
      <c r="A6" s="56" t="s">
        <v>41</v>
      </c>
      <c r="B6" s="56"/>
      <c r="C6" s="56"/>
      <c r="D6" s="56"/>
      <c r="E6" s="73" t="s">
        <v>103</v>
      </c>
      <c r="F6" s="74"/>
      <c r="G6" s="74"/>
      <c r="H6" s="74"/>
      <c r="I6" s="74"/>
      <c r="J6" s="74"/>
      <c r="K6" s="75"/>
    </row>
    <row r="7" spans="1:11" ht="30.95" customHeight="1" thickBot="1" x14ac:dyDescent="0.3">
      <c r="A7" s="27" t="s">
        <v>1</v>
      </c>
      <c r="B7" s="11">
        <f>E5</f>
        <v>44562</v>
      </c>
      <c r="C7" s="11"/>
      <c r="D7" s="11"/>
      <c r="E7" s="11"/>
      <c r="F7" s="11"/>
      <c r="G7" s="11"/>
      <c r="H7" s="11"/>
      <c r="I7" s="11"/>
      <c r="J7" s="11"/>
      <c r="K7" s="11"/>
    </row>
    <row r="8" spans="1:11" ht="30.95" customHeight="1" thickBot="1" x14ac:dyDescent="0.3">
      <c r="A8" s="27" t="s">
        <v>16</v>
      </c>
      <c r="B8" s="12">
        <f>E4</f>
        <v>78.8</v>
      </c>
      <c r="C8" s="12"/>
      <c r="D8" s="12"/>
      <c r="E8" s="12"/>
      <c r="F8" s="12"/>
      <c r="G8" s="12"/>
      <c r="H8" s="12"/>
      <c r="I8" s="12"/>
      <c r="J8" s="12"/>
      <c r="K8" s="13"/>
    </row>
    <row r="9" spans="1:11" ht="30.95" customHeight="1" thickBot="1" x14ac:dyDescent="0.3">
      <c r="A9" s="28" t="s">
        <v>2</v>
      </c>
      <c r="B9" s="14">
        <v>45636</v>
      </c>
      <c r="C9" s="14">
        <v>47097</v>
      </c>
      <c r="D9" s="14"/>
      <c r="E9" s="14"/>
      <c r="F9" s="14"/>
      <c r="G9" s="14"/>
      <c r="H9" s="14"/>
      <c r="I9" s="14"/>
      <c r="J9" s="14"/>
      <c r="K9" s="14"/>
    </row>
    <row r="10" spans="1:11" s="30" customFormat="1" ht="30.75" thickBot="1" x14ac:dyDescent="0.3">
      <c r="A10" s="29" t="s">
        <v>3</v>
      </c>
      <c r="B10" s="76" t="s">
        <v>4</v>
      </c>
      <c r="C10" s="77"/>
      <c r="D10" s="77"/>
      <c r="E10" s="77"/>
      <c r="F10" s="77"/>
      <c r="G10" s="77"/>
      <c r="H10" s="77"/>
      <c r="I10" s="77"/>
      <c r="J10" s="77"/>
      <c r="K10" s="78"/>
    </row>
    <row r="11" spans="1:11" ht="15.75" thickBot="1" x14ac:dyDescent="0.3">
      <c r="A11" s="31" t="s">
        <v>17</v>
      </c>
      <c r="B11" s="15">
        <f t="shared" ref="B11" si="0">B8</f>
        <v>78.8</v>
      </c>
      <c r="C11" s="15"/>
      <c r="D11" s="15"/>
      <c r="E11" s="15"/>
      <c r="F11" s="15"/>
      <c r="G11" s="15"/>
      <c r="H11" s="15"/>
      <c r="I11" s="15"/>
      <c r="J11" s="15"/>
      <c r="K11" s="16"/>
    </row>
    <row r="12" spans="1:11" ht="15.75" thickBot="1" x14ac:dyDescent="0.3">
      <c r="A12" s="31" t="s">
        <v>20</v>
      </c>
      <c r="B12" s="15"/>
      <c r="C12" s="15">
        <v>78.8</v>
      </c>
      <c r="D12" s="15"/>
      <c r="E12" s="15"/>
      <c r="F12" s="15"/>
      <c r="G12" s="15"/>
      <c r="H12" s="15"/>
      <c r="I12" s="15"/>
      <c r="J12" s="15"/>
      <c r="K12" s="16"/>
    </row>
    <row r="13" spans="1:11" x14ac:dyDescent="0.25">
      <c r="A13" s="26"/>
    </row>
    <row r="14" spans="1:11" ht="15.75" thickBot="1" x14ac:dyDescent="0.3"/>
    <row r="15" spans="1:11" x14ac:dyDescent="0.25">
      <c r="A15" s="88" t="s">
        <v>31</v>
      </c>
      <c r="B15" s="89"/>
      <c r="C15" s="89"/>
      <c r="D15" s="89"/>
      <c r="E15" s="89"/>
      <c r="F15" s="89"/>
      <c r="G15" s="89"/>
      <c r="H15" s="89"/>
      <c r="I15" s="89"/>
      <c r="J15" s="89"/>
      <c r="K15" s="90"/>
    </row>
    <row r="16" spans="1:11" x14ac:dyDescent="0.25">
      <c r="A16" s="82" t="s">
        <v>32</v>
      </c>
      <c r="B16" s="83"/>
      <c r="C16" s="83"/>
      <c r="D16" s="83"/>
      <c r="E16" s="83"/>
      <c r="F16" s="83"/>
      <c r="G16" s="83"/>
      <c r="H16" s="83"/>
      <c r="I16" s="83"/>
      <c r="J16" s="83"/>
      <c r="K16" s="84"/>
    </row>
    <row r="17" spans="1:11" x14ac:dyDescent="0.25">
      <c r="A17" s="82" t="s">
        <v>33</v>
      </c>
      <c r="B17" s="83"/>
      <c r="C17" s="83"/>
      <c r="D17" s="83"/>
      <c r="E17" s="83"/>
      <c r="F17" s="83"/>
      <c r="G17" s="83"/>
      <c r="H17" s="83"/>
      <c r="I17" s="83"/>
      <c r="J17" s="83"/>
      <c r="K17" s="84"/>
    </row>
    <row r="18" spans="1:11" ht="15.75" thickBot="1" x14ac:dyDescent="0.3">
      <c r="A18" s="85" t="s">
        <v>37</v>
      </c>
      <c r="B18" s="86"/>
      <c r="C18" s="86"/>
      <c r="D18" s="86"/>
      <c r="E18" s="86"/>
      <c r="F18" s="86"/>
      <c r="G18" s="86"/>
      <c r="H18" s="86"/>
      <c r="I18" s="86"/>
      <c r="J18" s="86"/>
      <c r="K18" s="87"/>
    </row>
  </sheetData>
  <mergeCells count="16">
    <mergeCell ref="A1:K1"/>
    <mergeCell ref="A2:D2"/>
    <mergeCell ref="A3:D3"/>
    <mergeCell ref="A4:D4"/>
    <mergeCell ref="A5:D5"/>
    <mergeCell ref="E2:K2"/>
    <mergeCell ref="E4:K4"/>
    <mergeCell ref="E6:K6"/>
    <mergeCell ref="E5:K5"/>
    <mergeCell ref="E3:K3"/>
    <mergeCell ref="A18:K18"/>
    <mergeCell ref="A6:D6"/>
    <mergeCell ref="B10:K10"/>
    <mergeCell ref="A15:K15"/>
    <mergeCell ref="A16:K16"/>
    <mergeCell ref="A17:K17"/>
  </mergeCells>
  <phoneticPr fontId="5" type="noConversion"/>
  <conditionalFormatting sqref="B7:K7">
    <cfRule type="containsText" dxfId="962" priority="2" operator="containsText" text="10/12/xxxx">
      <formula>NOT(ISERROR(SEARCH("10/12/xxxx",B7)))</formula>
    </cfRule>
  </conditionalFormatting>
  <conditionalFormatting sqref="B9:K9">
    <cfRule type="containsText" dxfId="961"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A12" xr:uid="{00000000-0002-0000-0500-000000000000}"/>
    <dataValidation allowBlank="1" showInputMessage="1" showErrorMessage="1" promptTitle="Insert Date" prompt="Please insert the date the area is available for rehabilitation" sqref="B7:K7" xr:uid="{00000000-0002-0000-0500-000001000000}"/>
    <dataValidation allowBlank="1" showInputMessage="1" showErrorMessage="1" promptTitle="Insert Date" prompt="Please insert the data the milestone is to be completed by" sqref="B9:K9" xr:uid="{00000000-0002-0000-0500-000002000000}"/>
    <dataValidation allowBlank="1" showInputMessage="1" showErrorMessage="1" promptTitle="Insert Area (ha)" prompt="Please insert the cumulative area available in hectares (ha)" sqref="B8:K8" xr:uid="{00000000-0002-0000-0500-000003000000}"/>
    <dataValidation allowBlank="1" showInputMessage="1" showErrorMessage="1" promptTitle="Insert Area (ha)" prompt="Please insert the cumulative area achieved in hectares (ha) as required" sqref="B11:K12" xr:uid="{00000000-0002-0000-0500-000004000000}"/>
    <dataValidation allowBlank="1" showInputMessage="1" showErrorMessage="1" prompt="Please input the correct Rehabilitation Area number (RA#)" sqref="E2" xr:uid="{00000000-0002-0000-0500-000005000000}"/>
  </dataValidations>
  <pageMargins left="0.7" right="0.7" top="0.75" bottom="0.75" header="0.3" footer="0.3"/>
  <pageSetup paperSize="9" scale="95" fitToHeight="0" orientation="landscape" r:id="rId1"/>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59999389629810485"/>
    <pageSetUpPr fitToPage="1"/>
  </sheetPr>
  <dimension ref="A1:K23"/>
  <sheetViews>
    <sheetView view="pageBreakPreview" zoomScale="90" zoomScaleNormal="40" zoomScaleSheetLayoutView="90" workbookViewId="0">
      <selection activeCell="A5" sqref="A5:D5"/>
    </sheetView>
  </sheetViews>
  <sheetFormatPr defaultColWidth="12.140625" defaultRowHeight="15" x14ac:dyDescent="0.25"/>
  <cols>
    <col min="1" max="1" width="23.140625" style="2" customWidth="1"/>
  </cols>
  <sheetData>
    <row r="1" spans="1:11" ht="30" customHeight="1" thickBot="1" x14ac:dyDescent="0.3">
      <c r="A1" s="60" t="s">
        <v>40</v>
      </c>
      <c r="B1" s="94"/>
      <c r="C1" s="94"/>
      <c r="D1" s="94"/>
      <c r="E1" s="94"/>
      <c r="F1" s="94"/>
      <c r="G1" s="94"/>
      <c r="H1" s="94"/>
      <c r="I1" s="94"/>
      <c r="J1" s="94"/>
      <c r="K1" s="94"/>
    </row>
    <row r="2" spans="1:11" ht="30" customHeight="1" thickBot="1" x14ac:dyDescent="0.3">
      <c r="A2" s="63" t="s">
        <v>58</v>
      </c>
      <c r="B2" s="56"/>
      <c r="C2" s="56"/>
      <c r="D2" s="56"/>
      <c r="E2" s="79" t="s">
        <v>63</v>
      </c>
      <c r="F2" s="95"/>
      <c r="G2" s="95"/>
      <c r="H2" s="95"/>
      <c r="I2" s="95"/>
      <c r="J2" s="95"/>
      <c r="K2" s="95"/>
    </row>
    <row r="3" spans="1:11" ht="56.25" customHeight="1" thickBot="1" x14ac:dyDescent="0.3">
      <c r="A3" s="56" t="s">
        <v>0</v>
      </c>
      <c r="B3" s="56"/>
      <c r="C3" s="56"/>
      <c r="D3" s="56"/>
      <c r="E3" s="79" t="s">
        <v>104</v>
      </c>
      <c r="F3" s="95"/>
      <c r="G3" s="95"/>
      <c r="H3" s="95"/>
      <c r="I3" s="95"/>
      <c r="J3" s="95"/>
      <c r="K3" s="95"/>
    </row>
    <row r="4" spans="1:11" ht="30" customHeight="1" thickBot="1" x14ac:dyDescent="0.3">
      <c r="A4" s="56" t="s">
        <v>39</v>
      </c>
      <c r="B4" s="56"/>
      <c r="C4" s="56"/>
      <c r="D4" s="56"/>
      <c r="E4" s="96">
        <v>617.29999999999995</v>
      </c>
      <c r="F4" s="94"/>
      <c r="G4" s="94"/>
      <c r="H4" s="94"/>
      <c r="I4" s="94"/>
      <c r="J4" s="94"/>
      <c r="K4" s="94"/>
    </row>
    <row r="5" spans="1:11" ht="30" customHeight="1" thickBot="1" x14ac:dyDescent="0.3">
      <c r="A5" s="63" t="s">
        <v>56</v>
      </c>
      <c r="B5" s="63"/>
      <c r="C5" s="63"/>
      <c r="D5" s="63"/>
      <c r="E5" s="70">
        <v>44562</v>
      </c>
      <c r="F5" s="94"/>
      <c r="G5" s="94"/>
      <c r="H5" s="94"/>
      <c r="I5" s="94"/>
      <c r="J5" s="94"/>
      <c r="K5" s="94"/>
    </row>
    <row r="6" spans="1:11" ht="30" customHeight="1" thickBot="1" x14ac:dyDescent="0.3">
      <c r="A6" s="56" t="s">
        <v>41</v>
      </c>
      <c r="B6" s="56"/>
      <c r="C6" s="56"/>
      <c r="D6" s="56"/>
      <c r="E6" s="67" t="s">
        <v>98</v>
      </c>
      <c r="F6" s="94"/>
      <c r="G6" s="94"/>
      <c r="H6" s="94"/>
      <c r="I6" s="94"/>
      <c r="J6" s="94"/>
      <c r="K6" s="94"/>
    </row>
    <row r="7" spans="1:11" ht="30.95" customHeight="1" thickBot="1" x14ac:dyDescent="0.3">
      <c r="A7" s="33" t="s">
        <v>1</v>
      </c>
      <c r="B7" s="11">
        <v>44562</v>
      </c>
      <c r="C7" s="11">
        <v>45292</v>
      </c>
      <c r="D7" s="11">
        <v>45658</v>
      </c>
      <c r="E7" s="11">
        <v>46023</v>
      </c>
      <c r="F7" s="11">
        <v>46388</v>
      </c>
      <c r="G7" s="11">
        <v>46753</v>
      </c>
      <c r="H7" s="14">
        <v>47462</v>
      </c>
      <c r="I7" s="14">
        <v>47484</v>
      </c>
      <c r="J7" s="14">
        <v>47849</v>
      </c>
      <c r="K7" s="14">
        <v>48214</v>
      </c>
    </row>
    <row r="8" spans="1:11" ht="30.95" customHeight="1" thickBot="1" x14ac:dyDescent="0.3">
      <c r="A8" s="33" t="s">
        <v>16</v>
      </c>
      <c r="B8" s="19">
        <v>80.5</v>
      </c>
      <c r="C8" s="19">
        <v>268.8</v>
      </c>
      <c r="D8" s="19">
        <v>326.89999999999998</v>
      </c>
      <c r="E8" s="19">
        <v>417.4</v>
      </c>
      <c r="F8" s="19">
        <v>617.29999999999995</v>
      </c>
      <c r="G8" s="19"/>
      <c r="H8" s="19"/>
      <c r="I8" s="19"/>
      <c r="J8" s="19"/>
      <c r="K8" s="19"/>
    </row>
    <row r="9" spans="1:11" ht="30.95" customHeight="1" thickBot="1" x14ac:dyDescent="0.3">
      <c r="A9" s="34" t="s">
        <v>2</v>
      </c>
      <c r="B9" s="14">
        <v>45270</v>
      </c>
      <c r="C9" s="14">
        <v>45636</v>
      </c>
      <c r="D9" s="14">
        <v>46001</v>
      </c>
      <c r="E9" s="14">
        <v>46366</v>
      </c>
      <c r="F9" s="14">
        <v>46731</v>
      </c>
      <c r="G9" s="14">
        <v>47097</v>
      </c>
      <c r="H9" s="14">
        <v>47462</v>
      </c>
      <c r="I9" s="14">
        <v>47827</v>
      </c>
      <c r="J9" s="14">
        <v>48192</v>
      </c>
      <c r="K9" s="14">
        <v>48558</v>
      </c>
    </row>
    <row r="10" spans="1:11" s="9" customFormat="1" ht="15.75" thickBot="1" x14ac:dyDescent="0.3">
      <c r="A10" s="29" t="s">
        <v>3</v>
      </c>
      <c r="B10" s="97" t="s">
        <v>4</v>
      </c>
      <c r="C10" s="98"/>
      <c r="D10" s="98"/>
      <c r="E10" s="98"/>
      <c r="F10" s="98"/>
      <c r="G10" s="98"/>
      <c r="H10" s="98"/>
      <c r="I10" s="98"/>
      <c r="J10" s="98"/>
      <c r="K10" s="98"/>
    </row>
    <row r="11" spans="1:11" ht="15.75" thickBot="1" x14ac:dyDescent="0.3">
      <c r="A11" s="35" t="s">
        <v>8</v>
      </c>
      <c r="B11" s="20"/>
      <c r="C11" s="15"/>
      <c r="D11" s="15"/>
      <c r="E11" s="15"/>
      <c r="F11" s="15">
        <v>617.29999999999995</v>
      </c>
      <c r="G11" s="15"/>
      <c r="H11" s="15"/>
      <c r="I11" s="15"/>
      <c r="J11" s="15"/>
      <c r="K11" s="16"/>
    </row>
    <row r="12" spans="1:11" ht="15.75" thickBot="1" x14ac:dyDescent="0.3">
      <c r="A12" s="35" t="s">
        <v>9</v>
      </c>
      <c r="B12" s="20"/>
      <c r="C12" s="15"/>
      <c r="D12" s="15"/>
      <c r="E12" s="15"/>
      <c r="F12" s="15">
        <v>2</v>
      </c>
      <c r="G12" s="15"/>
      <c r="H12" s="15"/>
      <c r="I12" s="15"/>
      <c r="J12" s="15"/>
      <c r="K12" s="16"/>
    </row>
    <row r="13" spans="1:11" ht="15.75" thickBot="1" x14ac:dyDescent="0.3">
      <c r="A13" s="35" t="s">
        <v>10</v>
      </c>
      <c r="B13" s="15">
        <v>161.69999999999999</v>
      </c>
      <c r="C13" s="15">
        <v>268.8</v>
      </c>
      <c r="D13" s="15">
        <v>326.89999999999998</v>
      </c>
      <c r="E13" s="15">
        <v>417.4</v>
      </c>
      <c r="F13" s="15">
        <v>617.29999999999995</v>
      </c>
      <c r="G13" s="15"/>
      <c r="H13" s="15"/>
      <c r="I13" s="15"/>
      <c r="J13" s="16"/>
      <c r="K13" s="15"/>
    </row>
    <row r="14" spans="1:11" ht="15.75" thickBot="1" x14ac:dyDescent="0.3">
      <c r="A14" s="35" t="s">
        <v>11</v>
      </c>
      <c r="B14" s="20">
        <v>80.5</v>
      </c>
      <c r="C14" s="15">
        <v>161.69999999999999</v>
      </c>
      <c r="D14" s="15">
        <v>268.8</v>
      </c>
      <c r="E14" s="15">
        <v>326.89999999999998</v>
      </c>
      <c r="F14" s="15">
        <v>417.4</v>
      </c>
      <c r="G14" s="15">
        <v>617.29999999999995</v>
      </c>
      <c r="H14" s="15"/>
      <c r="I14" s="15"/>
      <c r="J14" s="16"/>
      <c r="K14" s="15"/>
    </row>
    <row r="15" spans="1:11" ht="15.75" thickBot="1" x14ac:dyDescent="0.3">
      <c r="A15" s="35" t="s">
        <v>12</v>
      </c>
      <c r="B15" s="20">
        <v>80.5</v>
      </c>
      <c r="C15" s="15">
        <v>161.69999999999999</v>
      </c>
      <c r="D15" s="15">
        <v>268.8</v>
      </c>
      <c r="E15" s="15">
        <v>326.89999999999998</v>
      </c>
      <c r="F15" s="15">
        <v>417.4</v>
      </c>
      <c r="G15" s="15">
        <v>617.29999999999995</v>
      </c>
      <c r="H15" s="15"/>
      <c r="I15" s="15"/>
      <c r="J15" s="16"/>
      <c r="K15" s="15"/>
    </row>
    <row r="16" spans="1:11" ht="15.75" thickBot="1" x14ac:dyDescent="0.3">
      <c r="A16" s="35" t="s">
        <v>17</v>
      </c>
      <c r="B16" s="15"/>
      <c r="C16" s="15"/>
      <c r="D16" s="20">
        <v>80.5</v>
      </c>
      <c r="E16" s="15">
        <v>161.69999999999999</v>
      </c>
      <c r="F16" s="15">
        <v>268.8</v>
      </c>
      <c r="G16" s="15">
        <v>326.89999999999998</v>
      </c>
      <c r="H16" s="15">
        <v>617.29999999999995</v>
      </c>
      <c r="I16" s="15"/>
      <c r="J16" s="16"/>
      <c r="K16" s="15"/>
    </row>
    <row r="17" spans="1:11" ht="15.75" thickBot="1" x14ac:dyDescent="0.3">
      <c r="A17" s="35" t="s">
        <v>18</v>
      </c>
      <c r="B17" s="15"/>
      <c r="C17" s="15"/>
      <c r="D17" s="15"/>
      <c r="E17" s="15"/>
      <c r="F17" s="15"/>
      <c r="G17" s="20">
        <v>80.5</v>
      </c>
      <c r="H17" s="15">
        <v>161.69999999999999</v>
      </c>
      <c r="I17" s="15">
        <v>268.8</v>
      </c>
      <c r="J17" s="15">
        <v>326.89999999999998</v>
      </c>
      <c r="K17" s="15">
        <v>617.29999999999995</v>
      </c>
    </row>
    <row r="18" spans="1:11" x14ac:dyDescent="0.25">
      <c r="A18"/>
    </row>
    <row r="19" spans="1:11" ht="15.75" thickBot="1" x14ac:dyDescent="0.3"/>
    <row r="20" spans="1:11" x14ac:dyDescent="0.25">
      <c r="A20" s="47" t="s">
        <v>31</v>
      </c>
      <c r="B20" s="48"/>
      <c r="C20" s="48"/>
      <c r="D20" s="48"/>
      <c r="E20" s="48"/>
      <c r="F20" s="48"/>
      <c r="G20" s="48"/>
      <c r="H20" s="48"/>
      <c r="I20" s="48"/>
      <c r="J20" s="48"/>
      <c r="K20" s="49"/>
    </row>
    <row r="21" spans="1:11" x14ac:dyDescent="0.25">
      <c r="A21" s="50" t="s">
        <v>32</v>
      </c>
      <c r="B21" s="51"/>
      <c r="C21" s="51"/>
      <c r="D21" s="51"/>
      <c r="E21" s="51"/>
      <c r="F21" s="51"/>
      <c r="G21" s="51"/>
      <c r="H21" s="51"/>
      <c r="I21" s="51"/>
      <c r="J21" s="51"/>
      <c r="K21" s="52"/>
    </row>
    <row r="22" spans="1:11" x14ac:dyDescent="0.25">
      <c r="A22" s="50" t="s">
        <v>33</v>
      </c>
      <c r="B22" s="51"/>
      <c r="C22" s="51"/>
      <c r="D22" s="51"/>
      <c r="E22" s="51"/>
      <c r="F22" s="51"/>
      <c r="G22" s="51"/>
      <c r="H22" s="51"/>
      <c r="I22" s="51"/>
      <c r="J22" s="51"/>
      <c r="K22" s="52"/>
    </row>
    <row r="23" spans="1:11" ht="15.75" thickBot="1" x14ac:dyDescent="0.3">
      <c r="A23" s="53" t="s">
        <v>37</v>
      </c>
      <c r="B23" s="54"/>
      <c r="C23" s="54"/>
      <c r="D23" s="54"/>
      <c r="E23" s="54"/>
      <c r="F23" s="54"/>
      <c r="G23" s="54"/>
      <c r="H23" s="54"/>
      <c r="I23" s="54"/>
      <c r="J23" s="54"/>
      <c r="K23" s="55"/>
    </row>
  </sheetData>
  <mergeCells count="16">
    <mergeCell ref="A23:K23"/>
    <mergeCell ref="A6:D6"/>
    <mergeCell ref="A20:K20"/>
    <mergeCell ref="A21:K21"/>
    <mergeCell ref="A22:K22"/>
    <mergeCell ref="B10:K10"/>
    <mergeCell ref="E6:K6"/>
    <mergeCell ref="A1:K1"/>
    <mergeCell ref="E2:K2"/>
    <mergeCell ref="E3:K3"/>
    <mergeCell ref="E4:K4"/>
    <mergeCell ref="E5:K5"/>
    <mergeCell ref="A2:D2"/>
    <mergeCell ref="A3:D3"/>
    <mergeCell ref="A4:D4"/>
    <mergeCell ref="A5:D5"/>
  </mergeCells>
  <conditionalFormatting sqref="B9:K9">
    <cfRule type="containsText" dxfId="906" priority="2" operator="containsText" text="xx/xx/xxxx">
      <formula>NOT(ISERROR(SEARCH("xx/xx/xxxx",B9)))</formula>
    </cfRule>
  </conditionalFormatting>
  <conditionalFormatting sqref="B7:H7">
    <cfRule type="containsText" dxfId="905" priority="3" operator="containsText" text="10/12/xxxx">
      <formula>NOT(ISERROR(SEARCH("10/12/xxxx",B7)))</formula>
    </cfRule>
  </conditionalFormatting>
  <conditionalFormatting sqref="H7:K7">
    <cfRule type="containsText" dxfId="904" priority="1" operator="containsText" text="xx/xx/xxxx">
      <formula>NOT(ISERROR(SEARCH("xx/xx/xxxx",H7)))</formula>
    </cfRule>
  </conditionalFormatting>
  <dataValidations count="6">
    <dataValidation allowBlank="1" showInputMessage="1" showErrorMessage="1" promptTitle="Insert Area (ha)" prompt="Please insert the cumulative area available in hectares (ha)" sqref="B8:K8" xr:uid="{00000000-0002-0000-0600-000000000000}"/>
    <dataValidation allowBlank="1" showInputMessage="1" showErrorMessage="1" prompt="Please input the correct Rehabilitation Area number (RA#)" sqref="E2" xr:uid="{00000000-0002-0000-0600-000001000000}"/>
    <dataValidation allowBlank="1" showInputMessage="1" showErrorMessage="1" promptTitle="Rehabilitation Milestone" prompt="Insert the Rehabilitation Milestone number here (RM#)" sqref="A11:A17" xr:uid="{00000000-0002-0000-0600-000002000000}"/>
    <dataValidation allowBlank="1" showInputMessage="1" showErrorMessage="1" promptTitle="Insert Area (ha)" prompt="Please insert the cumulative area achieved in hectares (ha) as required" sqref="G17:K17 G16 B13:G15 B16:F17 H13:J16 B11:K12" xr:uid="{00000000-0002-0000-0600-000003000000}"/>
    <dataValidation allowBlank="1" showInputMessage="1" showErrorMessage="1" promptTitle="Insert Date" prompt="Please insert the date the area is available for rehabilitation" sqref="B7:G7" xr:uid="{00000000-0002-0000-0600-000004000000}"/>
    <dataValidation allowBlank="1" showInputMessage="1" showErrorMessage="1" promptTitle="Insert Date" prompt="Please insert the data the milestone is to be completed by" sqref="B9:K9 H7:K7" xr:uid="{00000000-0002-0000-0600-000005000000}"/>
  </dataValidations>
  <pageMargins left="0.7" right="0.7" top="0.75" bottom="0.75" header="0.3" footer="0.3"/>
  <pageSetup paperSize="9" scale="90" fitToHeight="0" orientation="landscape" r:id="rId1"/>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59999389629810485"/>
    <pageSetUpPr fitToPage="1"/>
  </sheetPr>
  <dimension ref="A1:L21"/>
  <sheetViews>
    <sheetView view="pageBreakPreview" zoomScale="90" zoomScaleNormal="40" zoomScaleSheetLayoutView="90" workbookViewId="0">
      <selection activeCell="G14" sqref="G14"/>
    </sheetView>
  </sheetViews>
  <sheetFormatPr defaultColWidth="12.140625" defaultRowHeight="15" x14ac:dyDescent="0.25"/>
  <cols>
    <col min="1" max="1" width="21.85546875" style="2" customWidth="1"/>
  </cols>
  <sheetData>
    <row r="1" spans="1:12" ht="30" customHeight="1" thickBot="1" x14ac:dyDescent="0.3">
      <c r="A1" s="102" t="s">
        <v>40</v>
      </c>
      <c r="B1" s="103"/>
      <c r="C1" s="103"/>
      <c r="D1" s="103"/>
      <c r="E1" s="103"/>
      <c r="F1" s="103"/>
      <c r="G1" s="103"/>
      <c r="H1" s="103"/>
      <c r="I1" s="103"/>
      <c r="J1" s="103"/>
      <c r="K1" s="103"/>
      <c r="L1" s="104"/>
    </row>
    <row r="2" spans="1:12" ht="30" customHeight="1" thickBot="1" x14ac:dyDescent="0.3">
      <c r="A2" s="63" t="s">
        <v>58</v>
      </c>
      <c r="B2" s="56"/>
      <c r="C2" s="56"/>
      <c r="D2" s="56"/>
      <c r="E2" s="64" t="s">
        <v>64</v>
      </c>
      <c r="F2" s="65"/>
      <c r="G2" s="65"/>
      <c r="H2" s="65"/>
      <c r="I2" s="65"/>
      <c r="J2" s="65"/>
      <c r="K2" s="65"/>
      <c r="L2" s="66"/>
    </row>
    <row r="3" spans="1:12" s="41" customFormat="1" ht="30.75" customHeight="1" thickBot="1" x14ac:dyDescent="0.3">
      <c r="A3" s="63" t="s">
        <v>0</v>
      </c>
      <c r="B3" s="63"/>
      <c r="C3" s="63"/>
      <c r="D3" s="63"/>
      <c r="E3" s="79" t="s">
        <v>105</v>
      </c>
      <c r="F3" s="80"/>
      <c r="G3" s="80"/>
      <c r="H3" s="80"/>
      <c r="I3" s="80"/>
      <c r="J3" s="80"/>
      <c r="K3" s="80"/>
      <c r="L3" s="81"/>
    </row>
    <row r="4" spans="1:12" ht="30" customHeight="1" thickBot="1" x14ac:dyDescent="0.3">
      <c r="A4" s="56" t="s">
        <v>39</v>
      </c>
      <c r="B4" s="56"/>
      <c r="C4" s="56"/>
      <c r="D4" s="56"/>
      <c r="E4" s="57">
        <v>137.30000000000001</v>
      </c>
      <c r="F4" s="58"/>
      <c r="G4" s="58"/>
      <c r="H4" s="58"/>
      <c r="I4" s="58"/>
      <c r="J4" s="58"/>
      <c r="K4" s="58"/>
      <c r="L4" s="59"/>
    </row>
    <row r="5" spans="1:12" ht="30" customHeight="1" thickBot="1" x14ac:dyDescent="0.3">
      <c r="A5" s="63" t="s">
        <v>56</v>
      </c>
      <c r="B5" s="63"/>
      <c r="C5" s="63"/>
      <c r="D5" s="63"/>
      <c r="E5" s="70">
        <v>44562</v>
      </c>
      <c r="F5" s="71"/>
      <c r="G5" s="71"/>
      <c r="H5" s="71"/>
      <c r="I5" s="71"/>
      <c r="J5" s="71"/>
      <c r="K5" s="71"/>
      <c r="L5" s="72"/>
    </row>
    <row r="6" spans="1:12" ht="30" customHeight="1" thickBot="1" x14ac:dyDescent="0.3">
      <c r="A6" s="56" t="s">
        <v>41</v>
      </c>
      <c r="B6" s="56"/>
      <c r="C6" s="56"/>
      <c r="D6" s="56"/>
      <c r="E6" s="73" t="s">
        <v>101</v>
      </c>
      <c r="F6" s="74"/>
      <c r="G6" s="74"/>
      <c r="H6" s="74"/>
      <c r="I6" s="74"/>
      <c r="J6" s="74"/>
      <c r="K6" s="74"/>
      <c r="L6" s="75"/>
    </row>
    <row r="7" spans="1:12" ht="30.95" customHeight="1" thickBot="1" x14ac:dyDescent="0.3">
      <c r="A7" s="33" t="s">
        <v>1</v>
      </c>
      <c r="B7" s="11">
        <v>44562</v>
      </c>
      <c r="C7" s="11">
        <v>45292</v>
      </c>
      <c r="D7" s="11">
        <v>45658</v>
      </c>
      <c r="E7" s="14">
        <v>45658</v>
      </c>
      <c r="F7" s="11">
        <v>46388</v>
      </c>
      <c r="G7" s="14"/>
      <c r="H7" s="14"/>
      <c r="I7" s="14"/>
      <c r="J7" s="14"/>
      <c r="K7" s="14"/>
      <c r="L7" s="14"/>
    </row>
    <row r="8" spans="1:12" ht="30.95" customHeight="1" thickBot="1" x14ac:dyDescent="0.3">
      <c r="A8" s="33" t="s">
        <v>16</v>
      </c>
      <c r="B8" s="19">
        <v>24.2</v>
      </c>
      <c r="C8" s="19">
        <v>109.4</v>
      </c>
      <c r="D8" s="19">
        <v>109.4</v>
      </c>
      <c r="E8" s="19">
        <v>109.4</v>
      </c>
      <c r="F8" s="19">
        <v>137.30000000000001</v>
      </c>
      <c r="G8" s="19"/>
      <c r="H8" s="19"/>
      <c r="I8" s="19"/>
      <c r="J8" s="19"/>
      <c r="K8" s="19"/>
      <c r="L8" s="19"/>
    </row>
    <row r="9" spans="1:12" ht="30.95" customHeight="1" thickBot="1" x14ac:dyDescent="0.3">
      <c r="A9" s="34" t="s">
        <v>2</v>
      </c>
      <c r="B9" s="14">
        <v>45270</v>
      </c>
      <c r="C9" s="14">
        <v>45636</v>
      </c>
      <c r="D9" s="14">
        <v>46001</v>
      </c>
      <c r="E9" s="14">
        <v>46366</v>
      </c>
      <c r="F9" s="14">
        <v>46731</v>
      </c>
      <c r="G9" s="14">
        <v>47097</v>
      </c>
      <c r="H9" s="14">
        <v>47462</v>
      </c>
      <c r="I9" s="14">
        <v>47827</v>
      </c>
      <c r="J9" s="14">
        <v>48192</v>
      </c>
      <c r="K9" s="14">
        <v>48558</v>
      </c>
      <c r="L9" s="14"/>
    </row>
    <row r="10" spans="1:12" s="9" customFormat="1" ht="15.75" thickBot="1" x14ac:dyDescent="0.3">
      <c r="A10" s="29" t="s">
        <v>3</v>
      </c>
      <c r="B10" s="99" t="s">
        <v>4</v>
      </c>
      <c r="C10" s="100"/>
      <c r="D10" s="100"/>
      <c r="E10" s="100"/>
      <c r="F10" s="100"/>
      <c r="G10" s="100"/>
      <c r="H10" s="100"/>
      <c r="I10" s="100"/>
      <c r="J10" s="100"/>
      <c r="K10" s="100"/>
      <c r="L10" s="101"/>
    </row>
    <row r="11" spans="1:12" ht="15.75" thickBot="1" x14ac:dyDescent="0.3">
      <c r="A11" s="35" t="s">
        <v>10</v>
      </c>
      <c r="B11" s="15">
        <v>24.2</v>
      </c>
      <c r="C11" s="15">
        <v>109.4</v>
      </c>
      <c r="D11" s="15"/>
      <c r="E11" s="15"/>
      <c r="F11" s="15">
        <v>137.30000000000001</v>
      </c>
      <c r="G11" s="15"/>
      <c r="H11" s="15"/>
      <c r="I11" s="16"/>
      <c r="J11" s="15"/>
      <c r="K11" s="15"/>
      <c r="L11" s="15"/>
    </row>
    <row r="12" spans="1:12" ht="15.75" thickBot="1" x14ac:dyDescent="0.3">
      <c r="A12" s="35" t="s">
        <v>11</v>
      </c>
      <c r="B12" s="15">
        <v>24.2</v>
      </c>
      <c r="C12" s="15"/>
      <c r="D12" s="15">
        <v>109.4</v>
      </c>
      <c r="E12" s="15"/>
      <c r="F12" s="15">
        <v>137.30000000000001</v>
      </c>
      <c r="G12" s="15"/>
      <c r="H12" s="15"/>
      <c r="I12" s="16"/>
      <c r="J12" s="15"/>
      <c r="K12" s="15"/>
      <c r="L12" s="15"/>
    </row>
    <row r="13" spans="1:12" ht="15.75" thickBot="1" x14ac:dyDescent="0.3">
      <c r="A13" s="35" t="s">
        <v>12</v>
      </c>
      <c r="B13" s="15">
        <v>24.2</v>
      </c>
      <c r="C13" s="15"/>
      <c r="D13" s="15">
        <v>109.4</v>
      </c>
      <c r="E13" s="15"/>
      <c r="F13" s="15">
        <v>137.30000000000001</v>
      </c>
      <c r="G13" s="15"/>
      <c r="H13" s="15"/>
      <c r="I13" s="16"/>
      <c r="J13" s="15"/>
      <c r="K13" s="15"/>
      <c r="L13" s="15"/>
    </row>
    <row r="14" spans="1:12" ht="15.75" thickBot="1" x14ac:dyDescent="0.3">
      <c r="A14" s="35" t="s">
        <v>17</v>
      </c>
      <c r="B14" s="15"/>
      <c r="C14" s="15"/>
      <c r="D14" s="15"/>
      <c r="E14" s="15">
        <v>24.2</v>
      </c>
      <c r="F14" s="15"/>
      <c r="G14" s="15">
        <v>109.4</v>
      </c>
      <c r="H14" s="15"/>
      <c r="I14" s="16">
        <v>137.30000000000001</v>
      </c>
      <c r="J14" s="15"/>
      <c r="K14" s="15"/>
      <c r="L14" s="15"/>
    </row>
    <row r="15" spans="1:12" ht="15.75" thickBot="1" x14ac:dyDescent="0.3">
      <c r="A15" s="35" t="s">
        <v>21</v>
      </c>
      <c r="B15" s="15"/>
      <c r="C15" s="15"/>
      <c r="D15" s="15"/>
      <c r="E15" s="15"/>
      <c r="F15" s="15"/>
      <c r="G15" s="15"/>
      <c r="H15" s="15">
        <v>24.2</v>
      </c>
      <c r="I15" s="16"/>
      <c r="J15" s="15">
        <v>109.4</v>
      </c>
      <c r="K15" s="15">
        <v>137.30000000000001</v>
      </c>
      <c r="L15" s="15"/>
    </row>
    <row r="16" spans="1:12" x14ac:dyDescent="0.25">
      <c r="A16"/>
    </row>
    <row r="17" spans="1:11" ht="15.75" thickBot="1" x14ac:dyDescent="0.3"/>
    <row r="18" spans="1:11" x14ac:dyDescent="0.25">
      <c r="A18" s="47" t="s">
        <v>31</v>
      </c>
      <c r="B18" s="48"/>
      <c r="C18" s="48"/>
      <c r="D18" s="48"/>
      <c r="E18" s="48"/>
      <c r="F18" s="48"/>
      <c r="G18" s="48"/>
      <c r="H18" s="48"/>
      <c r="I18" s="48"/>
      <c r="J18" s="48"/>
      <c r="K18" s="49"/>
    </row>
    <row r="19" spans="1:11" x14ac:dyDescent="0.25">
      <c r="A19" s="50" t="s">
        <v>32</v>
      </c>
      <c r="B19" s="51"/>
      <c r="C19" s="51"/>
      <c r="D19" s="51"/>
      <c r="E19" s="51"/>
      <c r="F19" s="51"/>
      <c r="G19" s="51"/>
      <c r="H19" s="51"/>
      <c r="I19" s="51"/>
      <c r="J19" s="51"/>
      <c r="K19" s="52"/>
    </row>
    <row r="20" spans="1:11" x14ac:dyDescent="0.25">
      <c r="A20" s="50" t="s">
        <v>33</v>
      </c>
      <c r="B20" s="51"/>
      <c r="C20" s="51"/>
      <c r="D20" s="51"/>
      <c r="E20" s="51"/>
      <c r="F20" s="51"/>
      <c r="G20" s="51"/>
      <c r="H20" s="51"/>
      <c r="I20" s="51"/>
      <c r="J20" s="51"/>
      <c r="K20" s="52"/>
    </row>
    <row r="21" spans="1:11" ht="15.75" thickBot="1" x14ac:dyDescent="0.3">
      <c r="A21" s="53" t="s">
        <v>37</v>
      </c>
      <c r="B21" s="54"/>
      <c r="C21" s="54"/>
      <c r="D21" s="54"/>
      <c r="E21" s="54"/>
      <c r="F21" s="54"/>
      <c r="G21" s="54"/>
      <c r="H21" s="54"/>
      <c r="I21" s="54"/>
      <c r="J21" s="54"/>
      <c r="K21" s="55"/>
    </row>
  </sheetData>
  <mergeCells count="16">
    <mergeCell ref="A1:L1"/>
    <mergeCell ref="A2:D2"/>
    <mergeCell ref="A3:D3"/>
    <mergeCell ref="A4:D4"/>
    <mergeCell ref="A5:D5"/>
    <mergeCell ref="E2:L2"/>
    <mergeCell ref="E4:L4"/>
    <mergeCell ref="E6:L6"/>
    <mergeCell ref="E5:L5"/>
    <mergeCell ref="E3:L3"/>
    <mergeCell ref="A21:K21"/>
    <mergeCell ref="A6:D6"/>
    <mergeCell ref="B10:L10"/>
    <mergeCell ref="A18:K18"/>
    <mergeCell ref="A19:K19"/>
    <mergeCell ref="A20:K20"/>
  </mergeCells>
  <conditionalFormatting sqref="B9:L9">
    <cfRule type="containsText" dxfId="849" priority="4" operator="containsText" text="xx/xx/xxxx">
      <formula>NOT(ISERROR(SEARCH("xx/xx/xxxx",B9)))</formula>
    </cfRule>
  </conditionalFormatting>
  <conditionalFormatting sqref="B7:G7">
    <cfRule type="containsText" dxfId="848" priority="5" operator="containsText" text="10/12/xxxx">
      <formula>NOT(ISERROR(SEARCH("10/12/xxxx",B7)))</formula>
    </cfRule>
  </conditionalFormatting>
  <conditionalFormatting sqref="F7">
    <cfRule type="containsText" dxfId="847" priority="3" operator="containsText" text="xx/xx/xxxx">
      <formula>NOT(ISERROR(SEARCH("xx/xx/xxxx",F7)))</formula>
    </cfRule>
  </conditionalFormatting>
  <conditionalFormatting sqref="G7:L7">
    <cfRule type="containsText" dxfId="846" priority="2" operator="containsText" text="xx/xx/xxxx">
      <formula>NOT(ISERROR(SEARCH("xx/xx/xxxx",G7)))</formula>
    </cfRule>
  </conditionalFormatting>
  <conditionalFormatting sqref="E7">
    <cfRule type="containsText" dxfId="845" priority="1" operator="containsText" text="xx/xx/xxxx">
      <formula>NOT(ISERROR(SEARCH("xx/xx/xxxx",E7)))</formula>
    </cfRule>
  </conditionalFormatting>
  <dataValidations count="6">
    <dataValidation allowBlank="1" showInputMessage="1" showErrorMessage="1" prompt="Please input the correct Rehabilitation Area number (RA#)" sqref="E2" xr:uid="{00000000-0002-0000-0700-000000000000}"/>
    <dataValidation allowBlank="1" showInputMessage="1" showErrorMessage="1" promptTitle="Rehabilitation Milestone" prompt="Insert the Rehabilitation Milestone number here (RM#)" sqref="A11:L15" xr:uid="{00000000-0002-0000-0700-000001000000}"/>
    <dataValidation allowBlank="1" showInputMessage="1" showErrorMessage="1" promptTitle="Insert Area (ha)" prompt="Please insert the cumulative area available in hectares (ha)" sqref="B8:L8" xr:uid="{00000000-0002-0000-0700-000002000000}"/>
    <dataValidation allowBlank="1" showInputMessage="1" showErrorMessage="1" promptTitle="Insert Date" prompt="Please insert the data the milestone is to be completed by" sqref="B9:L9 G7:L7 E7" xr:uid="{00000000-0002-0000-0700-000003000000}"/>
    <dataValidation allowBlank="1" showInputMessage="1" showErrorMessage="1" promptTitle="Insert Date" prompt="Please insert the date the area is available for rehabilitation" sqref="B7:D7 F7" xr:uid="{00000000-0002-0000-0700-000004000000}"/>
    <dataValidation allowBlank="1" showInputMessage="1" showErrorMessage="1" promptTitle="Insert Area (ha)" prompt="Please insert the cumulative area achieved in hectares (ha) as required" sqref="B11:I15" xr:uid="{1E43D356-EDF8-42D0-9BA6-BE97D2701626}"/>
  </dataValidations>
  <pageMargins left="0.7" right="0.7" top="0.75" bottom="0.75" header="0.3" footer="0.3"/>
  <pageSetup paperSize="9" scale="84" fitToHeight="0" orientation="landscape" r:id="rId1"/>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8" tint="0.39997558519241921"/>
    <pageSetUpPr fitToPage="1"/>
  </sheetPr>
  <dimension ref="A1:M20"/>
  <sheetViews>
    <sheetView view="pageBreakPreview" zoomScale="70" zoomScaleNormal="40" zoomScaleSheetLayoutView="70" workbookViewId="0">
      <selection activeCell="O5" sqref="O5"/>
    </sheetView>
  </sheetViews>
  <sheetFormatPr defaultColWidth="12.140625" defaultRowHeight="15" x14ac:dyDescent="0.25"/>
  <cols>
    <col min="1" max="1" width="21.140625" style="2" customWidth="1"/>
  </cols>
  <sheetData>
    <row r="1" spans="1:13" ht="30" customHeight="1" thickBot="1" x14ac:dyDescent="0.3">
      <c r="A1" s="102" t="s">
        <v>40</v>
      </c>
      <c r="B1" s="103"/>
      <c r="C1" s="103"/>
      <c r="D1" s="103"/>
      <c r="E1" s="103"/>
      <c r="F1" s="103"/>
      <c r="G1" s="103"/>
      <c r="H1" s="103"/>
      <c r="I1" s="103"/>
      <c r="J1" s="103"/>
      <c r="K1" s="103"/>
      <c r="L1" s="103"/>
      <c r="M1" s="104"/>
    </row>
    <row r="2" spans="1:13" ht="30" customHeight="1" thickBot="1" x14ac:dyDescent="0.3">
      <c r="A2" s="63" t="s">
        <v>58</v>
      </c>
      <c r="B2" s="56"/>
      <c r="C2" s="56"/>
      <c r="D2" s="56"/>
      <c r="E2" s="64" t="s">
        <v>65</v>
      </c>
      <c r="F2" s="65"/>
      <c r="G2" s="65"/>
      <c r="H2" s="65"/>
      <c r="I2" s="65"/>
      <c r="J2" s="65"/>
      <c r="K2" s="65"/>
      <c r="L2" s="65"/>
      <c r="M2" s="66"/>
    </row>
    <row r="3" spans="1:13" ht="30" customHeight="1" thickBot="1" x14ac:dyDescent="0.3">
      <c r="A3" s="56" t="s">
        <v>0</v>
      </c>
      <c r="B3" s="56"/>
      <c r="C3" s="56"/>
      <c r="D3" s="56"/>
      <c r="E3" s="67" t="s">
        <v>107</v>
      </c>
      <c r="F3" s="68"/>
      <c r="G3" s="68"/>
      <c r="H3" s="68"/>
      <c r="I3" s="68"/>
      <c r="J3" s="68"/>
      <c r="K3" s="68"/>
      <c r="L3" s="68"/>
      <c r="M3" s="69"/>
    </row>
    <row r="4" spans="1:13" ht="30" customHeight="1" thickBot="1" x14ac:dyDescent="0.3">
      <c r="A4" s="56" t="s">
        <v>39</v>
      </c>
      <c r="B4" s="56"/>
      <c r="C4" s="56"/>
      <c r="D4" s="56"/>
      <c r="E4" s="57">
        <v>9.8699999999999992</v>
      </c>
      <c r="F4" s="58"/>
      <c r="G4" s="58"/>
      <c r="H4" s="58"/>
      <c r="I4" s="58"/>
      <c r="J4" s="58"/>
      <c r="K4" s="58"/>
      <c r="L4" s="58"/>
      <c r="M4" s="59"/>
    </row>
    <row r="5" spans="1:13" ht="30" customHeight="1" thickBot="1" x14ac:dyDescent="0.3">
      <c r="A5" s="63" t="s">
        <v>75</v>
      </c>
      <c r="B5" s="63"/>
      <c r="C5" s="63"/>
      <c r="D5" s="63"/>
      <c r="E5" s="70">
        <v>44562</v>
      </c>
      <c r="F5" s="71"/>
      <c r="G5" s="71"/>
      <c r="H5" s="71"/>
      <c r="I5" s="71"/>
      <c r="J5" s="71"/>
      <c r="K5" s="71"/>
      <c r="L5" s="71"/>
      <c r="M5" s="72"/>
    </row>
    <row r="6" spans="1:13" ht="30" customHeight="1" thickBot="1" x14ac:dyDescent="0.3">
      <c r="A6" s="56" t="s">
        <v>41</v>
      </c>
      <c r="B6" s="56"/>
      <c r="C6" s="56"/>
      <c r="D6" s="56"/>
      <c r="E6" s="73" t="s">
        <v>106</v>
      </c>
      <c r="F6" s="74"/>
      <c r="G6" s="74"/>
      <c r="H6" s="74"/>
      <c r="I6" s="74"/>
      <c r="J6" s="74"/>
      <c r="K6" s="74"/>
      <c r="L6" s="74"/>
      <c r="M6" s="75"/>
    </row>
    <row r="7" spans="1:13" ht="30.95" customHeight="1" thickBot="1" x14ac:dyDescent="0.3">
      <c r="A7" s="33" t="s">
        <v>1</v>
      </c>
      <c r="B7" s="11">
        <v>44562</v>
      </c>
      <c r="C7" s="14"/>
      <c r="D7" s="14"/>
      <c r="E7" s="11"/>
      <c r="F7" s="11"/>
      <c r="G7" s="11"/>
      <c r="H7" s="11"/>
      <c r="I7" s="11"/>
      <c r="J7" s="11"/>
      <c r="K7" s="11"/>
      <c r="L7" s="11"/>
      <c r="M7" s="11"/>
    </row>
    <row r="8" spans="1:13" ht="30.95" customHeight="1" thickBot="1" x14ac:dyDescent="0.3">
      <c r="A8" s="33" t="s">
        <v>16</v>
      </c>
      <c r="B8" s="19">
        <v>9.8699999999999992</v>
      </c>
      <c r="C8" s="19"/>
      <c r="D8" s="19"/>
      <c r="E8" s="18"/>
      <c r="F8" s="19"/>
      <c r="G8" s="19"/>
      <c r="H8" s="19"/>
      <c r="I8" s="12"/>
      <c r="J8" s="12"/>
      <c r="K8" s="12"/>
      <c r="L8" s="13"/>
      <c r="M8" s="18"/>
    </row>
    <row r="9" spans="1:13" ht="30.95" customHeight="1" thickBot="1" x14ac:dyDescent="0.3">
      <c r="A9" s="34" t="s">
        <v>2</v>
      </c>
      <c r="B9" s="14">
        <v>45270</v>
      </c>
      <c r="C9" s="14">
        <v>46001</v>
      </c>
      <c r="D9" s="14">
        <v>47097</v>
      </c>
      <c r="E9" s="14"/>
      <c r="F9" s="14"/>
      <c r="G9" s="14"/>
      <c r="H9" s="14"/>
      <c r="I9" s="14"/>
      <c r="J9" s="14"/>
      <c r="K9" s="14"/>
      <c r="L9" s="14"/>
      <c r="M9" s="14"/>
    </row>
    <row r="10" spans="1:13" s="9" customFormat="1" ht="15.75" thickBot="1" x14ac:dyDescent="0.3">
      <c r="A10" s="29" t="s">
        <v>3</v>
      </c>
      <c r="B10" s="99" t="s">
        <v>4</v>
      </c>
      <c r="C10" s="100"/>
      <c r="D10" s="100"/>
      <c r="E10" s="100"/>
      <c r="F10" s="100"/>
      <c r="G10" s="100"/>
      <c r="H10" s="100"/>
      <c r="I10" s="100"/>
      <c r="J10" s="100"/>
      <c r="K10" s="100"/>
      <c r="L10" s="100"/>
      <c r="M10" s="101"/>
    </row>
    <row r="11" spans="1:13" s="9" customFormat="1" ht="15.75" thickBot="1" x14ac:dyDescent="0.3">
      <c r="A11" s="35" t="s">
        <v>11</v>
      </c>
      <c r="B11" s="42">
        <v>9.8699999999999992</v>
      </c>
      <c r="C11" s="42"/>
      <c r="D11" s="42"/>
      <c r="E11" s="17"/>
      <c r="F11" s="17"/>
      <c r="G11" s="17"/>
      <c r="H11" s="17"/>
      <c r="I11" s="17"/>
      <c r="J11" s="17"/>
      <c r="K11" s="17"/>
      <c r="L11" s="17"/>
      <c r="M11" s="17"/>
    </row>
    <row r="12" spans="1:13" ht="15.75" thickBot="1" x14ac:dyDescent="0.3">
      <c r="A12" s="35" t="s">
        <v>12</v>
      </c>
      <c r="B12" s="42">
        <v>9.8699999999999992</v>
      </c>
      <c r="C12" s="42"/>
      <c r="D12" s="42"/>
      <c r="E12" s="17"/>
      <c r="F12" s="17"/>
      <c r="G12" s="17"/>
      <c r="H12" s="17"/>
      <c r="I12" s="17"/>
      <c r="J12" s="17"/>
      <c r="K12" s="17"/>
      <c r="L12" s="17"/>
      <c r="M12" s="17"/>
    </row>
    <row r="13" spans="1:13" ht="15.75" thickBot="1" x14ac:dyDescent="0.3">
      <c r="A13" s="35" t="s">
        <v>17</v>
      </c>
      <c r="B13" s="42"/>
      <c r="C13" s="42">
        <v>9.8699999999999992</v>
      </c>
      <c r="D13" s="42"/>
      <c r="E13" s="17"/>
      <c r="F13" s="17"/>
      <c r="G13" s="17"/>
      <c r="H13" s="17"/>
      <c r="I13" s="17"/>
      <c r="J13" s="17"/>
      <c r="K13" s="17"/>
      <c r="L13" s="17"/>
      <c r="M13" s="17"/>
    </row>
    <row r="14" spans="1:13" ht="15.75" thickBot="1" x14ac:dyDescent="0.3">
      <c r="A14" s="35" t="s">
        <v>20</v>
      </c>
      <c r="B14" s="42"/>
      <c r="C14" s="42"/>
      <c r="D14" s="42">
        <v>9.8699999999999992</v>
      </c>
      <c r="E14" s="17"/>
      <c r="F14" s="17"/>
      <c r="G14" s="17"/>
      <c r="H14" s="17"/>
      <c r="I14" s="17"/>
      <c r="J14" s="17"/>
      <c r="K14" s="17"/>
      <c r="L14" s="17"/>
      <c r="M14" s="17"/>
    </row>
    <row r="15" spans="1:13" x14ac:dyDescent="0.25">
      <c r="A15"/>
    </row>
    <row r="16" spans="1:13" ht="15.75" thickBot="1" x14ac:dyDescent="0.3"/>
    <row r="17" spans="1:11" x14ac:dyDescent="0.25">
      <c r="A17" s="47" t="s">
        <v>31</v>
      </c>
      <c r="B17" s="48"/>
      <c r="C17" s="48"/>
      <c r="D17" s="48"/>
      <c r="E17" s="48"/>
      <c r="F17" s="48"/>
      <c r="G17" s="48"/>
      <c r="H17" s="48"/>
      <c r="I17" s="48"/>
      <c r="J17" s="48"/>
      <c r="K17" s="49"/>
    </row>
    <row r="18" spans="1:11" x14ac:dyDescent="0.25">
      <c r="A18" s="50" t="s">
        <v>32</v>
      </c>
      <c r="B18" s="51"/>
      <c r="C18" s="51"/>
      <c r="D18" s="51"/>
      <c r="E18" s="51"/>
      <c r="F18" s="51"/>
      <c r="G18" s="51"/>
      <c r="H18" s="51"/>
      <c r="I18" s="51"/>
      <c r="J18" s="51"/>
      <c r="K18" s="52"/>
    </row>
    <row r="19" spans="1:11" x14ac:dyDescent="0.25">
      <c r="A19" s="50" t="s">
        <v>33</v>
      </c>
      <c r="B19" s="51"/>
      <c r="C19" s="51"/>
      <c r="D19" s="51"/>
      <c r="E19" s="51"/>
      <c r="F19" s="51"/>
      <c r="G19" s="51"/>
      <c r="H19" s="51"/>
      <c r="I19" s="51"/>
      <c r="J19" s="51"/>
      <c r="K19" s="52"/>
    </row>
    <row r="20" spans="1:11" ht="15.75" thickBot="1" x14ac:dyDescent="0.3">
      <c r="A20" s="53" t="s">
        <v>37</v>
      </c>
      <c r="B20" s="54"/>
      <c r="C20" s="54"/>
      <c r="D20" s="54"/>
      <c r="E20" s="54"/>
      <c r="F20" s="54"/>
      <c r="G20" s="54"/>
      <c r="H20" s="54"/>
      <c r="I20" s="54"/>
      <c r="J20" s="54"/>
      <c r="K20" s="55"/>
    </row>
  </sheetData>
  <mergeCells count="16">
    <mergeCell ref="A1:M1"/>
    <mergeCell ref="A2:D2"/>
    <mergeCell ref="A3:D3"/>
    <mergeCell ref="A4:D4"/>
    <mergeCell ref="A5:D5"/>
    <mergeCell ref="E2:M2"/>
    <mergeCell ref="E4:M4"/>
    <mergeCell ref="E6:M6"/>
    <mergeCell ref="E5:M5"/>
    <mergeCell ref="E3:M3"/>
    <mergeCell ref="A20:K20"/>
    <mergeCell ref="A6:D6"/>
    <mergeCell ref="B10:M10"/>
    <mergeCell ref="A17:K17"/>
    <mergeCell ref="A18:K18"/>
    <mergeCell ref="A19:K19"/>
  </mergeCells>
  <conditionalFormatting sqref="B9:C9 F9:M9">
    <cfRule type="containsText" dxfId="786" priority="7" operator="containsText" text="xx/xx/xxxx">
      <formula>NOT(ISERROR(SEARCH("xx/xx/xxxx",B9)))</formula>
    </cfRule>
  </conditionalFormatting>
  <conditionalFormatting sqref="F7:M7 B7">
    <cfRule type="containsText" dxfId="785" priority="8" operator="containsText" text="10/12/xxxx">
      <formula>NOT(ISERROR(SEARCH("10/12/xxxx",B7)))</formula>
    </cfRule>
  </conditionalFormatting>
  <conditionalFormatting sqref="D9">
    <cfRule type="containsText" dxfId="784" priority="5" operator="containsText" text="xx/xx/xxxx">
      <formula>NOT(ISERROR(SEARCH("xx/xx/xxxx",D9)))</formula>
    </cfRule>
  </conditionalFormatting>
  <conditionalFormatting sqref="E7">
    <cfRule type="containsText" dxfId="783" priority="4" operator="containsText" text="10/12/xxxx">
      <formula>NOT(ISERROR(SEARCH("10/12/xxxx",E7)))</formula>
    </cfRule>
  </conditionalFormatting>
  <conditionalFormatting sqref="E9">
    <cfRule type="containsText" dxfId="782" priority="3" operator="containsText" text="xx/xx/xxxx">
      <formula>NOT(ISERROR(SEARCH("xx/xx/xxxx",E9)))</formula>
    </cfRule>
  </conditionalFormatting>
  <conditionalFormatting sqref="C7">
    <cfRule type="containsText" dxfId="781" priority="2" operator="containsText" text="xx/xx/xxxx">
      <formula>NOT(ISERROR(SEARCH("xx/xx/xxxx",C7)))</formula>
    </cfRule>
  </conditionalFormatting>
  <conditionalFormatting sqref="D7">
    <cfRule type="containsText" dxfId="780" priority="1" operator="containsText" text="xx/xx/xxxx">
      <formula>NOT(ISERROR(SEARCH("xx/xx/xxxx",D7)))</formula>
    </cfRule>
  </conditionalFormatting>
  <dataValidations count="6">
    <dataValidation allowBlank="1" showInputMessage="1" showErrorMessage="1" promptTitle="Insert Date" prompt="Please insert the date the area is available for rehabilitation" sqref="B7 E7:M7" xr:uid="{00000000-0002-0000-0800-000000000000}"/>
    <dataValidation allowBlank="1" showInputMessage="1" showErrorMessage="1" promptTitle="Insert Date" prompt="Please insert the data the milestone is to be completed by" sqref="B9:M9 C7:D7" xr:uid="{00000000-0002-0000-0800-000001000000}"/>
    <dataValidation allowBlank="1" showInputMessage="1" showErrorMessage="1" promptTitle="Insert Area (ha)" prompt="Please insert the cumulative area available in hectares (ha)" sqref="B8:D8 F8:L8" xr:uid="{00000000-0002-0000-0800-000002000000}"/>
    <dataValidation allowBlank="1" showInputMessage="1" showErrorMessage="1" prompt="Please input the correct Rehabilitation Area number (RA#)" sqref="E2" xr:uid="{00000000-0002-0000-0800-000003000000}"/>
    <dataValidation allowBlank="1" showInputMessage="1" showErrorMessage="1" promptTitle="Insert Area (ha)" prompt="Please insert the cumulative area achieved in hectares (ha) as required" sqref="M12:M14 B12:B14 D12:J14 C12 C14" xr:uid="{00000000-0002-0000-0800-000004000000}"/>
    <dataValidation allowBlank="1" showInputMessage="1" showErrorMessage="1" promptTitle="Rehabilitation Milestone" prompt="Insert the Rehabilitation Milestone number here (RM#)" sqref="B12:B14 D12:L14 C12 C14 A11:A14" xr:uid="{00000000-0002-0000-0800-000005000000}"/>
  </dataValidations>
  <pageMargins left="0.7" right="0.7" top="0.75" bottom="0.75" header="0.3" footer="0.3"/>
  <pageSetup paperSize="9" scale="78" fitToHeight="0" orientation="landscape"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5F16F2CC781AD4DAB743FC43035F09B" ma:contentTypeVersion="9" ma:contentTypeDescription="Create a new document." ma:contentTypeScope="" ma:versionID="669ce93638b399828b61825a5a753a0a">
  <xsd:schema xmlns:xsd="http://www.w3.org/2001/XMLSchema" xmlns:xs="http://www.w3.org/2001/XMLSchema" xmlns:p="http://schemas.microsoft.com/office/2006/metadata/properties" xmlns:ns3="4f107823-4f0c-48b4-817d-73bf1f13f04c" xmlns:ns4="2935b54f-d9a6-4972-b057-380e24858712" targetNamespace="http://schemas.microsoft.com/office/2006/metadata/properties" ma:root="true" ma:fieldsID="aac410f2a7f395c17ffd97d15f1cb641" ns3:_="" ns4:_="">
    <xsd:import namespace="4f107823-4f0c-48b4-817d-73bf1f13f04c"/>
    <xsd:import namespace="2935b54f-d9a6-4972-b057-380e2485871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07823-4f0c-48b4-817d-73bf1f13f0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935b54f-d9a6-4972-b057-380e24858712"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B1A78E5-78C1-43F4-AA77-0C094C81D382}">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2935b54f-d9a6-4972-b057-380e24858712"/>
    <ds:schemaRef ds:uri="4f107823-4f0c-48b4-817d-73bf1f13f04c"/>
    <ds:schemaRef ds:uri="http://www.w3.org/XML/1998/namespace"/>
    <ds:schemaRef ds:uri="http://purl.org/dc/dcmitype/"/>
  </ds:schemaRefs>
</ds:datastoreItem>
</file>

<file path=customXml/itemProps2.xml><?xml version="1.0" encoding="utf-8"?>
<ds:datastoreItem xmlns:ds="http://schemas.openxmlformats.org/officeDocument/2006/customXml" ds:itemID="{3F24D023-B226-4652-9F29-E67650275725}">
  <ds:schemaRefs>
    <ds:schemaRef ds:uri="http://schemas.microsoft.com/sharepoint/v3/contenttype/forms"/>
  </ds:schemaRefs>
</ds:datastoreItem>
</file>

<file path=customXml/itemProps3.xml><?xml version="1.0" encoding="utf-8"?>
<ds:datastoreItem xmlns:ds="http://schemas.openxmlformats.org/officeDocument/2006/customXml" ds:itemID="{A9A3D7FE-FD98-4474-A9CE-8816F5C0C1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07823-4f0c-48b4-817d-73bf1f13f04c"/>
    <ds:schemaRef ds:uri="2935b54f-d9a6-4972-b057-380e248587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Instructions</vt:lpstr>
      <vt:lpstr>Rehabilitation Area Milestones</vt:lpstr>
      <vt:lpstr>RA1</vt:lpstr>
      <vt:lpstr>RA2</vt:lpstr>
      <vt:lpstr>RA3</vt:lpstr>
      <vt:lpstr>RA4</vt:lpstr>
      <vt:lpstr>RA5</vt:lpstr>
      <vt:lpstr>RA6</vt:lpstr>
      <vt:lpstr>RA7 </vt:lpstr>
      <vt:lpstr>RA8</vt:lpstr>
      <vt:lpstr>RA9</vt:lpstr>
      <vt:lpstr>RA10</vt:lpstr>
      <vt:lpstr>RA11</vt:lpstr>
      <vt:lpstr>RA12</vt:lpstr>
      <vt:lpstr>RA13</vt:lpstr>
      <vt:lpstr>RA14</vt:lpstr>
      <vt:lpstr>RA15</vt:lpstr>
      <vt:lpstr>Improvement Area Milestones</vt:lpstr>
      <vt:lpstr>IA1</vt:lpstr>
      <vt:lpstr>IA2</vt:lpstr>
    </vt:vector>
  </TitlesOfParts>
  <Company>Queensland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PRCP schedule template</dc:title>
  <dc:subject>This form can be used for completing a PRCP schedule for the submission of a PRC plan.</dc:subject>
  <dc:creator>State of Queensland for the Department of Environment and Science</dc:creator>
  <cp:keywords>ESR/2019/5103; PRCP schedule; template; PRC plan; EP Act</cp:keywords>
  <cp:lastModifiedBy>Tayla Grant</cp:lastModifiedBy>
  <cp:lastPrinted>2022-01-10T21:07:05Z</cp:lastPrinted>
  <dcterms:created xsi:type="dcterms:W3CDTF">2019-10-27T23:30:31Z</dcterms:created>
  <dcterms:modified xsi:type="dcterms:W3CDTF">2022-06-13T05:10:32Z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0x010100B5F16F2CC781AD4DAB743FC43035F09B</vt:lpwstr>
  </property>
</Properties>
</file>