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F:\Technical Services\Environment\Licence\PRCP\Submission Package\230831 FINAL Submission Package\FINAL Submission Package\"/>
    </mc:Choice>
  </mc:AlternateContent>
  <xr:revisionPtr revIDLastSave="0" documentId="13_ncr:1_{32F664BD-7C40-4E3B-B3BF-E57935687803}" xr6:coauthVersionLast="47" xr6:coauthVersionMax="47" xr10:uidLastSave="{00000000-0000-0000-0000-000000000000}"/>
  <bookViews>
    <workbookView xWindow="-120" yWindow="-120" windowWidth="29040" windowHeight="15840" activeTab="1" xr2:uid="{00000000-000D-0000-FFFF-FFFF00000000}"/>
  </bookViews>
  <sheets>
    <sheet name="Instructions" sheetId="1" r:id="rId1"/>
    <sheet name="RA1" sheetId="2" r:id="rId2"/>
    <sheet name="RA2" sheetId="11" r:id="rId3"/>
    <sheet name="RA3" sheetId="13" r:id="rId4"/>
    <sheet name="RA4" sheetId="14" r:id="rId5"/>
    <sheet name="RA5" sheetId="12" r:id="rId6"/>
    <sheet name="IA1" sheetId="4" r:id="rId7"/>
    <sheet name="IA2" sheetId="15" r:id="rId8"/>
    <sheet name="IA3" sheetId="16" r:id="rId9"/>
    <sheet name="IA4" sheetId="17" r:id="rId10"/>
    <sheet name="IA5" sheetId="18" r:id="rId11"/>
    <sheet name="IA6" sheetId="19" r:id="rId12"/>
    <sheet name="IA7" sheetId="20" r:id="rId13"/>
    <sheet name="Rehabilitation Area Milestones" sheetId="9" r:id="rId14"/>
    <sheet name="Improvement Area Milestones" sheetId="10"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19" l="1"/>
  <c r="N9" i="19"/>
  <c r="O7" i="19"/>
  <c r="N7" i="19"/>
</calcChain>
</file>

<file path=xl/sharedStrings.xml><?xml version="1.0" encoding="utf-8"?>
<sst xmlns="http://schemas.openxmlformats.org/spreadsheetml/2006/main" count="303" uniqueCount="113">
  <si>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</si>
  <si>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</si>
  <si>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</si>
  <si>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</si>
  <si>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</si>
  <si>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</si>
  <si>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</si>
  <si>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</si>
  <si>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</si>
  <si>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</si>
  <si>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</si>
  <si>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</si>
  <si>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</si>
  <si>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</si>
  <si>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</si>
  <si>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Management milestone</t>
  </si>
  <si>
    <t>NUMA</t>
  </si>
  <si>
    <t>Cumulative area available (ha)</t>
  </si>
  <si>
    <t>RM6</t>
  </si>
  <si>
    <t>RM7</t>
  </si>
  <si>
    <t>RM8</t>
  </si>
  <si>
    <t>RM9</t>
  </si>
  <si>
    <t>RM10</t>
  </si>
  <si>
    <t>MM1</t>
  </si>
  <si>
    <t>MM2</t>
  </si>
  <si>
    <t>MM3</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</si>
  <si>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</si>
  <si>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</si>
  <si>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</si>
  <si>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</si>
  <si>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</si>
  <si>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</si>
  <si>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</si>
  <si>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</si>
  <si>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</si>
  <si>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</si>
  <si>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</si>
  <si>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</si>
  <si>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</si>
  <si>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</si>
  <si>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RM12</t>
  </si>
  <si>
    <t>RM15</t>
  </si>
  <si>
    <t>Mining and Mine Dump Areas</t>
  </si>
  <si>
    <t>Grazing</t>
  </si>
  <si>
    <t>RA2</t>
  </si>
  <si>
    <t>Relevant activtiies</t>
  </si>
  <si>
    <t xml:space="preserve"> Creek diversions &amp; levees</t>
  </si>
  <si>
    <t>Commencement of first milestone:
RM1</t>
  </si>
  <si>
    <t>Watercourse</t>
  </si>
  <si>
    <t>Cumultive area available (ha)</t>
  </si>
  <si>
    <t>RM13</t>
  </si>
  <si>
    <t>RM16</t>
  </si>
  <si>
    <t>RA3</t>
  </si>
  <si>
    <t>Mine Infrastructure</t>
  </si>
  <si>
    <t>`</t>
  </si>
  <si>
    <t>RA4</t>
  </si>
  <si>
    <t>Mineral residue areas</t>
  </si>
  <si>
    <t xml:space="preserve">Cattle Grazing </t>
  </si>
  <si>
    <t>RA5</t>
  </si>
  <si>
    <t>Native ecosystem corridor</t>
  </si>
  <si>
    <t xml:space="preserve">Native ecosystem  </t>
  </si>
  <si>
    <t>RM11</t>
  </si>
  <si>
    <t>RM14</t>
  </si>
  <si>
    <t>RM17</t>
  </si>
  <si>
    <t>IA1 (Far South)</t>
  </si>
  <si>
    <t>Open cut mining / void</t>
  </si>
  <si>
    <t>Commencement of first milestone:
MM1</t>
  </si>
  <si>
    <t>IA2 (Carlo Creek)</t>
  </si>
  <si>
    <t>IA3 (One Tree)</t>
  </si>
  <si>
    <t>IA4 (Pipeline)</t>
  </si>
  <si>
    <t>IA5 (Fox Plains)</t>
  </si>
  <si>
    <t>IA6 (Eagles Nest)</t>
  </si>
  <si>
    <t>IA7 (WC Pit)</t>
  </si>
  <si>
    <t>Infrastructure decommissioning and removal</t>
  </si>
  <si>
    <t>a)	All services disconnected. Underground services remain buried and surface points sealed.
b)	All buildings either demolished and removed or relocated off the mining leases.
c)	Concrete slabs and footings removed or buried within overburden dump final rehabilitation areas.
d)	Sumps or dams that do not form part of final landform as sediment control structures dewatered and where applicable contaminated silt removed for licensed disposal.
e)	Sealed asphalt roads, car parks and hardstand areas will have the asphalt removed for reuse off the mining leases or removed for licensed disposal. 
f)	Mine water dams are decommissioned. 
g)	Watercourse crossings and culverts removed.</t>
  </si>
  <si>
    <t>Remediation and/or management of contaminated land</t>
  </si>
  <si>
    <t xml:space="preserve">a)	Hydrocarbon and chemical storage areas removed and/or remediated by on-site treatment, if required.
b)	Contaminated Land Investigation Document completed in accordance with the Environmental Protection Act 1994, including: 
c)	Site Suitability Statement confirming the suitability of the property for the PMLUs  
d)	Audit Certification 
e)	Contaminated Land Investigation Document including a Site Investigation Report and, where required, a Validation Report and/or a draft Site Management Plan </t>
  </si>
  <si>
    <t>Landform development and reshaping</t>
  </si>
  <si>
    <t xml:space="preserve">a)	Landforms reshaped maximum 10% slopes (coarse reject) (RA4) 
b)	Landforms requiring reshaping are reshaped to be free-draining with maximum 17% slopes (RA1, RA3; RA5)
c)	Disturbed natural watercourse bed and banks returned to a profile similar to the pre-disturbance condition (RA2) </t>
  </si>
  <si>
    <t xml:space="preserve">Installing Cover Systems/Capping </t>
  </si>
  <si>
    <t xml:space="preserve">if required, removal of residual water from facility
Tailing Storage Facility (TSF)
a)	Low clay content NAF spoil will be used for an initial 2m layer in contact with tailings to create the bulk landform shape. The spoil will have minimal compaction to limit moisture suction potential;
Course Reject and Tailing:
b)	1m minimum thickness layer of selected weathered Permian and/or Tertiary spoil, will be spread and worked so as to be more than ten times less permeable than spoil above it. The surface will be shaped to shed any deep infiltration out of the landform;
c)	2m minimum thickness of more permeable material such as gravelly fresh Permian spoil will be placed over the low permeability layer. The thickness may be greater than 2m as needed to maintain separation between the vegetation rooting zone and the low permeability layer, and to provide a final ground surface that will shed rainfall without ponding with slopes not greater than those on rehabilitated spoil emplacement areas;
d)	Topsoil and erosion management practices consistent with those on rehabilitated spoil emplacement areas. Noting an additional avoidance of deep rooted tree species is not to be used within this PMLU
*a minimum of 10 years is required for settlement form the end of use of the TSF to installation of the cover. </t>
  </si>
  <si>
    <t>Existing rehabilitation landform remediation</t>
  </si>
  <si>
    <t>a)	Landforms requiring maintenance or remediation that are existing historical rehabilitation landforms are reshaped to maximum 17% slopes.  
b)	Where appropriate, addition of rock and/or natural materials (logs) cover to assist erosion resistance of eventual vegetative ground cover.
c)	Topsoil placed at minimum depth of 150 mm  
d)	Addition of growth media and ameliorants to ensure no bare areas greater than 100m2. 
e)	Cultivation and keying of topsoil to subsoil with suitable multi-type ripper and performed parallel to slope contours.
f)	Where appropriate, addition of rock and/or natural materials (logs) cover to assist erosion resistance of eventual vegetative ground cover.</t>
  </si>
  <si>
    <t>Surface preparation (cattle grazing)</t>
  </si>
  <si>
    <t>a)	Topsoil placed at minimum depth of 150 mm  
b)	Addition of growth media and ameliorants to ensure no bare areas greater than 100m2. 
c)	Cultivation and keying of topsoil to subsoil with suitable multi-type ripper and performed parallel to slope contours.
d)	Where appropriate, addition of rock and/or natural materials (logs) cover to assist erosion resistance of eventual vegetative ground cover.</t>
  </si>
  <si>
    <t>Surface preparation (watercourse)</t>
  </si>
  <si>
    <t>a)	Topsoil placed at minimum depth of 150 mm  
b)	Addition of growth media and ameliorants to ensure no bare areas greater than 100m2.   
c)	Where appropriate, cultivation and keying of topsoil to subsoil with suitable multi-type ripper and performed parallel to slope contours.
d)	Where appropriate, addition of rock and/or natural materials (logs) cover to assist erosion resistance of eventual vegetative ground cover.</t>
  </si>
  <si>
    <t>Surface preparation (native ecosystem)</t>
  </si>
  <si>
    <t>a)	Topsoil placed at minimum depth of 150 mm  
b)	Addition of growth media and ameliorants to ensure no bare areas greater than 100m2. 
c)	Where appropriate, cultivation and keying of topsoil to subsoil with suitable multi-type ripper and performed parallel to slope contours.
d)	Where appropriate, addition of rock and/or natural materials (logs) cover to assist erosion resistance of eventual vegetative ground cover.</t>
  </si>
  <si>
    <t>Revegetation (cattle grazing)</t>
  </si>
  <si>
    <t>a)	Completed seeding of target pasture species across areas with a suitable species mix for the agreed final land use of grazing.</t>
  </si>
  <si>
    <t>Revegetation (watercourse)</t>
  </si>
  <si>
    <t>a)	Completed seeding of target species across areas with a suitable species mix for the agreed final land use of grazing or native ecosystem.</t>
  </si>
  <si>
    <t>Revegetation (native ecosystem corridor)</t>
  </si>
  <si>
    <t>a)	Completed seeding of target species across areas with a suitable species mix for the agreed final land use of native ecosystem.</t>
  </si>
  <si>
    <t>Achievement of surface requirements (cattle grazing)</t>
  </si>
  <si>
    <t xml:space="preserve">a)	Vegetation established across areas with a suitable species mix for the agreed final land use of grazing.
b)	Areas where agricultural land use applies, have pasture grass species present and provide stock with nutritional requirements, as well as being capable of setting viable seed and flowering similar to reference sites in the Middlemount area and/or with a land suitability class (grazing) of 4.
c)	&gt;60% of the area has a vegetative groundcover² achieved.
d)	No new invasive plants² and infestation density of invasive plants within the area are contained or reduced and consistent with reference sites.
e)	Water control structures are either removed or free of active erosion and integrated into permanent landforms.
f)	No erosion classifications of ‘Severe’ or 'Extreme' (&gt;30 rills/gullies and any are &gt;0.3 m deep) and no active erosion present as demonstrated by no increase in erosion over time
²Groundcover: anything in contact with the soil surface, for example, live cover, standing dry cover, organic littler (including leaves, hay, coarse woody debris) or rocks </t>
  </si>
  <si>
    <t>Achievement of surface requirements (watercourse)</t>
  </si>
  <si>
    <t xml:space="preserve">a)	Vegetation established across areas with a suitable species mix for the agreed final land use of grazing or native ecosystem.
b)	Riparian vegetation index score: greater than or equal to upstream or downstream values (RARC methodᶟ) 
c)	No new invasive plantsᶟ and infestation density of invasive plants within the area are contained or reduced and consistent with reference sites.
d)	Water control structures are either removed or free of active erosion and integrated into permanent landforms.
e)	No erosion classifications of ‘Severe’ or 'Extreme' (&gt;30 rills/gullies and any are &gt;0.3 m deep) and no active erosion present as demonstrated by no increase in erosion over time
f)	Evidence of fauna habitat features for invertebrate and vertebrate species (e.g. logs, rock piles).
ᶟRehabilitated watercourse - Modified RARC method with a reduced number of monitoring points within each reach </t>
  </si>
  <si>
    <t>Achievement of surface requirements (native ecosystem)</t>
  </si>
  <si>
    <t xml:space="preserve">a)	Vegetation established across areas with a suitable species mix for the agreed final land use of native ecosystem.
b)	No new invasive plants² and infestation density of invasive plants within the area are contained or reduced and consistent with reference sites.
c)	Water control structures are either removed or free of active erosion and integrated into permanent landforms.
d)	No erosion classifications of ‘Severe’ or 'Extreme' (&gt;30 rills/gullies and any are &gt;0.3 m deep) and no active erosion present as demonstrated by no increase in erosion over time
ᶟGroundcover: anything in contact with the soil surface, for example, live cover, standing dry cover, organic littler (including leaves, hay, coarse woody debris) or rocks </t>
  </si>
  <si>
    <t>Achievement of post-mining land use to a stable condition (cattle grazing)</t>
  </si>
  <si>
    <t>a)	Provide a final rehabilitation report including monitoring records
b)	Assessment of carrying capacity by an AQP¹ demonstrates a sustainable grazing outcome has been achieved
c)	&gt;75% of groundcover vegetation comprises of species density and diversity consistent with the agreed final land use of grazing.
d)	If deemed required, either LiDAR or ground survey to confirm settlement levels &lt;10 mm/annum;
e)	Erosion classification to be comparable with erosion classifications from nearby equivalent land uses with similar landform parameters to be determined by establishing analogue sites at suitable  comparable sites
f)	No erosion classifications of ‘Severe’ or 'Extreme' (&gt;30 rills/gullies and any are &gt;0.3 m deep) and no active erosion present as demonstrated by no increase in erosion over time
g)	Hazard assessment completed by an AQP¹ to confirm safety hazards in rehabilitation are not significantly different to surrounding unmined landscapes subject to the same land use  
h)	Water quality in retained structures will meet livestock drinking water criteria as defined in Australian and New Zealand Guidelines for Fresh and Marine Water Quality (ANZG 2018)
i)	Water quality from direct rainfall runoff or surface seepage from rehabilitated spoil has:
i.	pH 6.5–9.0; and
ii.	EC &lt;2,000 μS/cm.</t>
  </si>
  <si>
    <t>Achievement of post-mining land use to a stable condition (watercourse)</t>
  </si>
  <si>
    <t>a)	Hazard assessment completed by an AQP¹ to confirm safety hazards in rehabilitation are not significantly different to surrounding unmined landscapes subject to the same land use 
b)	Rainfall runoff from rehabilitated areas is not significantly different to upstream values for the following: pH, EC and turbidity. 
c)	Riparian vegetation index score: greater than or equal to upstream or downstream values (modified RARC method) 
d)	Erosion classification to be comparable with erosion classifications from nearby equivalent land uses with similar landform parameters to be determined by establishing analogue site</t>
  </si>
  <si>
    <t>Achievement of post-mining land use to a stable condition (native ecosystem)</t>
  </si>
  <si>
    <t>a)	Provide a final rehabilitation report including monitoring records
b)	assessment of carrying capacity by an AQP¹ demonstrates a sustainable grazing outcome has been achieved
c)	&gt;75% of groundcover vegetation comprises of species density and diversity consistent with the agreed final land use of native ecosystem.
d)	If deemed required, either LiDAR or ground survey to confirm settlement levels &lt;10 mm/annum;
e)	Erosion classification to be comparable with erosion classifications from nearby equivalent land uses with similar landform parameters to be determined by establishing analogue sites at suitable comparable site;
f)	No erosion classifications of ‘Severe’ or 'Extreme' (&gt;30 rills/gullies and any are &gt;0.3 m deep) and no active erosion present as demonstrated by no increase in erosion over time
g)	Hazard assessment completed by an AQP¹ to confirm safety hazards in rehabilitation are not significantly different to surrounding unmined landscapes subject to the same land use  
h)	Water quality from direct rainfall runoff or surface seepage from rehabilitated spoil has:
i.	pH 6.5–9.0; and
ii.	EC &lt;2,000 μS/cm.</t>
  </si>
  <si>
    <t>a) Highwall crest battered back where required to achieve a stable slope angle as specified by an AQP¹ (geotechnical engineer)</t>
  </si>
  <si>
    <t>a)	Highwall as mined weathered average slope angle of 1V and 1.7H (30°) and low wall as backfilled at angle of repose at 1V:0.8H (50°).
b)	Abandonment safety bund setback distance is in accordance with calculated geotechnical factor of safety determined at MM1.
c)	Abandonment safety bund constructed of competent rock and to geometry specified (height = 2m, width top = 2m, batters = 1V:3H, width base = 14m) to prevent traversing by vehicles.
d)	Certification from an AQP¹ that the residual void is sufficiently protected from probable maximum flood levels
e)	Abandonment safety bund is revegetated with pasture seed.
f)	Pit lake water level is stabilise.
Safety bund (minimum 2m height and 4m base width) is constructed, where required, at the geotechnical set-back distance.
Fencing erected around perimeter of safety bund, where required.
Appropriate signage placed to clearly identify and convey the purpose (e.g., EP Act 1994 Non-Use Management Area No Entry).</t>
  </si>
  <si>
    <t>a)	Access to highwall, low wall and ramp batter is restricted by physical barriers. Fencing erected on the outside of the abandonment safety bund to specification (five strand barbed stock fencing)
b)	Safety signage designed in accordance with Australian Standard is erected at 100m intervals along the fence line
c)	Certification from an AQP¹ that the residual void will not cause environmental harm outside of the relevant tenure boundary
d)	Residual void acts as a groundwater sink to the receiving environment into perpetuity 
e)	Groundwater monitoring confirms modelling of no contamination evidence over five (5) year monitoring program
f)	Certification from an AQP¹ that the residual void is safe to humans and livestock
g)	Final void walls confirmed to drain internally to the final void</t>
  </si>
  <si>
    <t>Achievement of structural stability</t>
  </si>
  <si>
    <t>Achievement of landform design and surface requirements</t>
  </si>
  <si>
    <t xml:space="preserve">Achievement of sufficient improvement not to cause environmental harm and that will be safe and structurally stable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</si>
</sst>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scheme val="minor"/>
    </font>
    <font>
      <b/>
      <u/>
      <sz val="11"/>
      <color theme="1"/>
      <name val="Calibri"/>
      <family val="2"/>
      <scheme val="minor"/>
    </font>
    <font>
      <sz val="8"/>
      <name val="Calibri"/>
      <family val="2"/>
      <scheme val="minor"/>
    </font>
    <font>
      <sz val="11"/>
      <color rgb="FF000000"/>
      <name val="Calibri"/>
      <family val="2"/>
      <scheme val="minor"/>
    </font>
    <font>
      <sz val="11"/>
      <name val="Calibri"/>
      <family val="2"/>
      <scheme val="minor"/>
    </font>
    <font>
      <sz val="10"/>
      <color theme="1"/>
      <name val="Calibri"/>
      <family val="2"/>
      <scheme val="minor"/>
    </font>
    <font>
      <sz val="10"/>
      <color rgb="FF00000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2F2F2"/>
        <bgColor indexed="64"/>
      </patternFill>
    </fill>
  </fills>
  <borders count="2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rgb="FF7F7F7F"/>
      </right>
      <top style="medium">
        <color indexed="64"/>
      </top>
      <bottom style="medium">
        <color rgb="FF7F7F7F"/>
      </bottom>
      <diagonal/>
    </border>
    <border>
      <left style="medium">
        <color rgb="FF7F7F7F"/>
      </left>
      <right style="medium">
        <color rgb="FF7F7F7F"/>
      </right>
      <top/>
      <bottom style="medium">
        <color indexed="64"/>
      </bottom>
      <diagonal/>
    </border>
  </borders>
  <cellStyleXfs count="1">
    <xf numFmtId="0" fontId="0" fillId="0" borderId="0"/>
  </cellStyleXfs>
  <cellXfs count="89">
    <xf numFmtId="0" fontId="0" fillId="0" borderId="0" xfId="0"/>
    <xf numFmtId="0" fontId="1" fillId="5" borderId="1" xfId="0" applyFont="1" applyFill="1" applyBorder="1" applyAlignment="1">
      <alignment wrapText="1"/>
    </xf>
    <xf numFmtId="0" fontId="1" fillId="0" borderId="0" xfId="0" applyFont="1"/>
    <xf numFmtId="0" fontId="1" fillId="3" borderId="3" xfId="0" applyFont="1" applyFill="1" applyBorder="1" applyAlignment="1">
      <alignment wrapText="1"/>
    </xf>
    <xf numFmtId="0" fontId="1" fillId="3" borderId="5" xfId="0" applyFont="1" applyFill="1" applyBorder="1" applyAlignment="1">
      <alignment wrapText="1"/>
    </xf>
    <xf numFmtId="0" fontId="1" fillId="4" borderId="6" xfId="0" applyFont="1" applyFill="1" applyBorder="1"/>
    <xf numFmtId="0" fontId="1" fillId="4" borderId="7" xfId="0" applyFont="1" applyFill="1" applyBorder="1"/>
    <xf numFmtId="0" fontId="1" fillId="4" borderId="8" xfId="0" applyFont="1" applyFill="1" applyBorder="1"/>
    <xf numFmtId="0" fontId="0" fillId="7" borderId="13" xfId="0" applyFill="1" applyBorder="1"/>
    <xf numFmtId="1" fontId="0" fillId="7" borderId="13" xfId="0" applyNumberFormat="1" applyFill="1" applyBorder="1"/>
    <xf numFmtId="0" fontId="0" fillId="7" borderId="14" xfId="0" applyFill="1" applyBorder="1" applyAlignment="1">
      <alignment horizontal="center" vertical="center"/>
    </xf>
    <xf numFmtId="0" fontId="0" fillId="7" borderId="15" xfId="0" applyFill="1" applyBorder="1" applyAlignment="1">
      <alignment horizontal="center" vertical="center"/>
    </xf>
    <xf numFmtId="1" fontId="0" fillId="7" borderId="14" xfId="0" applyNumberFormat="1" applyFill="1" applyBorder="1" applyAlignment="1">
      <alignment horizontal="center" vertical="center"/>
    </xf>
    <xf numFmtId="1" fontId="0" fillId="7" borderId="15" xfId="0" applyNumberFormat="1" applyFill="1" applyBorder="1" applyAlignment="1">
      <alignment horizontal="center" vertical="center"/>
    </xf>
    <xf numFmtId="0" fontId="1" fillId="5" borderId="13" xfId="0" applyFont="1" applyFill="1" applyBorder="1"/>
    <xf numFmtId="1" fontId="0" fillId="8" borderId="13" xfId="0" applyNumberFormat="1" applyFill="1" applyBorder="1"/>
    <xf numFmtId="0" fontId="0" fillId="8" borderId="13" xfId="0" applyFill="1" applyBorder="1"/>
    <xf numFmtId="0" fontId="1" fillId="5" borderId="16" xfId="0" applyFont="1" applyFill="1" applyBorder="1"/>
    <xf numFmtId="1" fontId="0" fillId="8" borderId="17" xfId="0" applyNumberFormat="1" applyFill="1" applyBorder="1"/>
    <xf numFmtId="0" fontId="1" fillId="5" borderId="18" xfId="0" applyFont="1" applyFill="1" applyBorder="1"/>
    <xf numFmtId="1" fontId="0" fillId="8" borderId="19" xfId="0" applyNumberFormat="1" applyFill="1" applyBorder="1"/>
    <xf numFmtId="1" fontId="0" fillId="8" borderId="20" xfId="0" applyNumberFormat="1" applyFill="1" applyBorder="1"/>
    <xf numFmtId="0" fontId="1" fillId="5" borderId="21" xfId="0" applyFont="1" applyFill="1" applyBorder="1"/>
    <xf numFmtId="1" fontId="0" fillId="8" borderId="22" xfId="0" applyNumberFormat="1" applyFill="1" applyBorder="1"/>
    <xf numFmtId="1" fontId="0" fillId="8" borderId="23" xfId="0" applyNumberFormat="1" applyFill="1" applyBorder="1"/>
    <xf numFmtId="1" fontId="0" fillId="8" borderId="13" xfId="0" applyNumberFormat="1" applyFill="1" applyBorder="1" applyAlignment="1">
      <alignment horizontal="center" vertical="center"/>
    </xf>
    <xf numFmtId="1" fontId="0" fillId="8" borderId="19" xfId="0" applyNumberFormat="1" applyFill="1" applyBorder="1" applyAlignment="1">
      <alignment horizontal="center" vertical="center"/>
    </xf>
    <xf numFmtId="1" fontId="0" fillId="8" borderId="22" xfId="0" applyNumberFormat="1" applyFill="1" applyBorder="1" applyAlignment="1">
      <alignment horizontal="center" vertical="center"/>
    </xf>
    <xf numFmtId="0" fontId="1" fillId="0" borderId="0" xfId="0" applyFont="1" applyFill="1" applyBorder="1"/>
    <xf numFmtId="0" fontId="0" fillId="0" borderId="0" xfId="0" applyFill="1" applyBorder="1"/>
    <xf numFmtId="1" fontId="0" fillId="0" borderId="0" xfId="0" applyNumberFormat="1" applyFill="1" applyBorder="1"/>
    <xf numFmtId="1" fontId="0" fillId="0" borderId="0" xfId="0" applyNumberFormat="1" applyFill="1" applyBorder="1" applyAlignment="1">
      <alignment horizontal="center" vertical="center"/>
    </xf>
    <xf numFmtId="0" fontId="0" fillId="0" borderId="0" xfId="0" applyFill="1"/>
    <xf numFmtId="0" fontId="1" fillId="3" borderId="13" xfId="0" applyFont="1" applyFill="1" applyBorder="1" applyAlignment="1">
      <alignment vertical="center" wrapText="1"/>
    </xf>
    <xf numFmtId="0" fontId="1" fillId="5" borderId="13" xfId="0" applyFont="1" applyFill="1" applyBorder="1" applyAlignment="1">
      <alignment vertical="center" wrapText="1"/>
    </xf>
    <xf numFmtId="3" fontId="0" fillId="8" borderId="13" xfId="0" applyNumberFormat="1" applyFill="1" applyBorder="1"/>
    <xf numFmtId="0" fontId="0" fillId="0" borderId="0" xfId="0" applyAlignment="1">
      <alignment horizontal="center" vertical="center"/>
    </xf>
    <xf numFmtId="0" fontId="0" fillId="0" borderId="9" xfId="0" applyFill="1" applyBorder="1" applyAlignment="1">
      <alignment horizontal="left" vertical="center"/>
    </xf>
    <xf numFmtId="0" fontId="0" fillId="0" borderId="13" xfId="0" applyBorder="1" applyAlignment="1">
      <alignment vertical="center" wrapText="1"/>
    </xf>
    <xf numFmtId="0" fontId="0" fillId="0" borderId="13" xfId="0" quotePrefix="1" applyBorder="1" applyAlignment="1">
      <alignment vertical="center" wrapText="1"/>
    </xf>
    <xf numFmtId="0" fontId="6" fillId="9" borderId="13" xfId="0" applyFont="1" applyFill="1" applyBorder="1" applyAlignment="1">
      <alignment vertical="center" wrapText="1"/>
    </xf>
    <xf numFmtId="0" fontId="7" fillId="9" borderId="13" xfId="0" applyFont="1" applyFill="1" applyBorder="1" applyAlignment="1">
      <alignment vertical="center" wrapText="1"/>
    </xf>
    <xf numFmtId="0" fontId="7" fillId="0" borderId="13" xfId="0" applyFont="1" applyBorder="1" applyAlignment="1">
      <alignment vertical="center" wrapText="1"/>
    </xf>
    <xf numFmtId="0" fontId="7" fillId="9" borderId="22" xfId="0" applyFont="1" applyFill="1" applyBorder="1" applyAlignment="1">
      <alignment vertical="center" wrapText="1"/>
    </xf>
    <xf numFmtId="0" fontId="6" fillId="9" borderId="22" xfId="0" applyFont="1" applyFill="1" applyBorder="1" applyAlignment="1">
      <alignment vertical="center" wrapText="1"/>
    </xf>
    <xf numFmtId="0" fontId="1" fillId="4" borderId="6"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5" xfId="0" applyFont="1" applyFill="1" applyBorder="1" applyAlignment="1">
      <alignment horizontal="center" vertical="center"/>
    </xf>
    <xf numFmtId="0" fontId="3" fillId="5" borderId="3" xfId="0" applyFont="1" applyFill="1" applyBorder="1" applyAlignment="1">
      <alignment horizontal="center" vertical="center"/>
    </xf>
    <xf numFmtId="0" fontId="1" fillId="0" borderId="9" xfId="0" applyFont="1" applyFill="1" applyBorder="1" applyAlignment="1">
      <alignment horizontal="center" vertical="center"/>
    </xf>
    <xf numFmtId="0" fontId="8" fillId="0" borderId="0" xfId="0" applyFont="1"/>
    <xf numFmtId="0" fontId="0" fillId="0" borderId="2" xfId="0" applyBorder="1" applyAlignment="1">
      <alignment horizontal="left" vertical="center" wrapText="1"/>
    </xf>
    <xf numFmtId="0" fontId="9" fillId="9" borderId="25" xfId="0" applyFont="1" applyFill="1" applyBorder="1" applyAlignment="1">
      <alignment vertical="center" wrapText="1"/>
    </xf>
    <xf numFmtId="0" fontId="9" fillId="0" borderId="26" xfId="0" applyFont="1" applyBorder="1" applyAlignment="1">
      <alignment vertical="center" wrapText="1"/>
    </xf>
    <xf numFmtId="0" fontId="9" fillId="9" borderId="7" xfId="0" applyFont="1" applyFill="1" applyBorder="1" applyAlignment="1">
      <alignment vertical="center" wrapText="1"/>
    </xf>
    <xf numFmtId="0" fontId="1" fillId="5" borderId="1" xfId="0" applyFont="1" applyFill="1" applyBorder="1" applyAlignment="1">
      <alignment horizontal="left" vertical="center"/>
    </xf>
    <xf numFmtId="0" fontId="2" fillId="4" borderId="10" xfId="0" applyFont="1" applyFill="1" applyBorder="1" applyAlignment="1">
      <alignment horizontal="center"/>
    </xf>
    <xf numFmtId="0" fontId="2" fillId="4" borderId="0" xfId="0" applyFont="1" applyFill="1" applyBorder="1" applyAlignment="1">
      <alignment horizontal="center"/>
    </xf>
    <xf numFmtId="0" fontId="0" fillId="2" borderId="17" xfId="0" applyFill="1" applyBorder="1" applyAlignment="1">
      <alignment horizontal="center"/>
    </xf>
    <xf numFmtId="0" fontId="0" fillId="2" borderId="24" xfId="0" applyFill="1" applyBorder="1" applyAlignment="1">
      <alignment horizontal="center"/>
    </xf>
    <xf numFmtId="0" fontId="0" fillId="2" borderId="16" xfId="0" applyFill="1" applyBorder="1" applyAlignment="1">
      <alignment horizontal="center"/>
    </xf>
    <xf numFmtId="1" fontId="0" fillId="2" borderId="17" xfId="0" applyNumberFormat="1" applyFill="1" applyBorder="1" applyAlignment="1">
      <alignment horizontal="center"/>
    </xf>
    <xf numFmtId="0" fontId="1" fillId="6" borderId="8" xfId="0" applyFont="1" applyFill="1" applyBorder="1" applyAlignment="1">
      <alignment horizontal="left"/>
    </xf>
    <xf numFmtId="0" fontId="1" fillId="6" borderId="12" xfId="0" applyFont="1" applyFill="1" applyBorder="1" applyAlignment="1">
      <alignment horizontal="left"/>
    </xf>
    <xf numFmtId="0" fontId="1" fillId="6" borderId="6" xfId="0" applyFont="1" applyFill="1" applyBorder="1" applyAlignment="1">
      <alignment horizontal="left"/>
    </xf>
    <xf numFmtId="0" fontId="1" fillId="6" borderId="4" xfId="0" applyFont="1" applyFill="1" applyBorder="1" applyAlignment="1">
      <alignment horizontal="left"/>
    </xf>
    <xf numFmtId="0" fontId="1" fillId="6" borderId="9" xfId="0" applyFont="1" applyFill="1" applyBorder="1" applyAlignment="1">
      <alignment horizontal="left"/>
    </xf>
    <xf numFmtId="0" fontId="1" fillId="6" borderId="5" xfId="0" applyFont="1" applyFill="1" applyBorder="1" applyAlignment="1">
      <alignment horizontal="left"/>
    </xf>
    <xf numFmtId="0" fontId="1" fillId="6" borderId="10" xfId="0" applyFont="1" applyFill="1" applyBorder="1" applyAlignment="1">
      <alignment horizontal="left"/>
    </xf>
    <xf numFmtId="0" fontId="1" fillId="6" borderId="0" xfId="0" applyFont="1" applyFill="1" applyAlignment="1">
      <alignment horizontal="left"/>
    </xf>
    <xf numFmtId="0" fontId="1" fillId="6" borderId="11" xfId="0" applyFont="1" applyFill="1" applyBorder="1" applyAlignment="1">
      <alignment horizontal="left"/>
    </xf>
    <xf numFmtId="0" fontId="1" fillId="3" borderId="10" xfId="0" applyFont="1" applyFill="1" applyBorder="1" applyAlignment="1">
      <alignment horizontal="center" vertical="center"/>
    </xf>
    <xf numFmtId="0" fontId="1" fillId="3" borderId="0" xfId="0" applyFont="1" applyFill="1" applyBorder="1" applyAlignment="1">
      <alignment horizontal="center" vertical="center"/>
    </xf>
    <xf numFmtId="0" fontId="1" fillId="5" borderId="1" xfId="0" applyFont="1" applyFill="1" applyBorder="1" applyAlignment="1">
      <alignment horizontal="left" vertical="center" wrapText="1"/>
    </xf>
    <xf numFmtId="0" fontId="1" fillId="5" borderId="17" xfId="0" applyFont="1" applyFill="1" applyBorder="1" applyAlignment="1">
      <alignment horizontal="left" vertical="center"/>
    </xf>
    <xf numFmtId="0" fontId="1" fillId="5" borderId="24" xfId="0" applyFont="1" applyFill="1" applyBorder="1" applyAlignment="1">
      <alignment horizontal="left" vertical="center"/>
    </xf>
    <xf numFmtId="0" fontId="1" fillId="5" borderId="16" xfId="0" applyFont="1" applyFill="1" applyBorder="1" applyAlignment="1">
      <alignment horizontal="left" vertical="center"/>
    </xf>
    <xf numFmtId="3" fontId="0" fillId="2" borderId="17" xfId="0" applyNumberFormat="1" applyFill="1" applyBorder="1" applyAlignment="1">
      <alignment horizontal="center"/>
    </xf>
    <xf numFmtId="0" fontId="1" fillId="3" borderId="17" xfId="0" applyFont="1" applyFill="1" applyBorder="1" applyAlignment="1">
      <alignment horizontal="center"/>
    </xf>
    <xf numFmtId="0" fontId="1" fillId="3" borderId="24" xfId="0" applyFont="1" applyFill="1" applyBorder="1" applyAlignment="1">
      <alignment horizontal="center"/>
    </xf>
    <xf numFmtId="0" fontId="1" fillId="3" borderId="16" xfId="0" applyFont="1" applyFill="1" applyBorder="1" applyAlignment="1">
      <alignment horizontal="center"/>
    </xf>
    <xf numFmtId="0" fontId="1" fillId="5" borderId="1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5" borderId="16" xfId="0" applyFont="1" applyFill="1" applyBorder="1" applyAlignment="1">
      <alignment horizontal="left" vertical="center" wrapText="1"/>
    </xf>
    <xf numFmtId="0" fontId="1" fillId="3" borderId="17" xfId="0" applyFont="1" applyFill="1" applyBorder="1" applyAlignment="1">
      <alignment horizontal="center" vertical="center"/>
    </xf>
    <xf numFmtId="0" fontId="1" fillId="3" borderId="24" xfId="0" applyFont="1" applyFill="1" applyBorder="1" applyAlignment="1">
      <alignment horizontal="center" vertical="center"/>
    </xf>
    <xf numFmtId="0" fontId="1" fillId="3" borderId="16" xfId="0" applyFont="1" applyFill="1" applyBorder="1" applyAlignment="1">
      <alignment horizontal="center" vertical="center"/>
    </xf>
    <xf numFmtId="1" fontId="0" fillId="2" borderId="24" xfId="0" applyNumberFormat="1" applyFill="1" applyBorder="1" applyAlignment="1">
      <alignment horizontal="center"/>
    </xf>
    <xf numFmtId="1" fontId="0" fillId="2" borderId="16" xfId="0" applyNumberFormat="1" applyFill="1" applyBorder="1" applyAlignment="1">
      <alignment horizontal="center"/>
    </xf>
  </cellXfs>
  <cellStyles count="1">
    <cellStyle name="Normal" xfId="0" builtinId="0"/>
  </cellStyles>
  <dxfs count="103">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border outline="0">
        <left style="medium">
          <color auto="1"/>
        </left>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color auto="1"/>
      </font>
      <fill>
        <patternFill patternType="solid">
          <fgColor indexed="64"/>
          <bgColor rgb="FFF2F2F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color rgb="FF000000"/>
      </font>
      <fill>
        <patternFill patternType="solid">
          <fgColor indexed="64"/>
          <bgColor rgb="FFF2F2F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color theme="0" tint="-0.24994659260841701"/>
      </font>
    </dxf>
    <dxf>
      <font>
        <color theme="0" tint="-0.24994659260841701"/>
      </font>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02"/>
      <tableStyleElement type="firstColumn" dxfId="101"/>
    </tableStyle>
    <tableStyle name="Table Style 2" pivot="0" count="2" xr9:uid="{00000000-0011-0000-FFFF-FFFF01000000}">
      <tableStyleElement type="wholeTable" dxfId="100"/>
      <tableStyleElement type="firstColumn" dxfId="99"/>
    </tableStyle>
    <tableStyle name="Table Style 3" pivot="0" count="4" xr9:uid="{00000000-0011-0000-FFFF-FFFF02000000}">
      <tableStyleElement type="wholeTable" dxfId="98"/>
      <tableStyleElement type="headerRow" dxfId="97"/>
      <tableStyleElement type="firstColumn" dxfId="96"/>
      <tableStyleElement type="secondColumnStripe" dxfId="9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Q9" headerRowCount="0" totalsRowShown="0" headerRowDxfId="92" headerRowBorderDxfId="91" tableBorderDxfId="90" totalsRowBorderDxfId="89">
  <tableColumns count="17">
    <tableColumn id="1" xr3:uid="{00000000-0010-0000-0000-000001000000}" name="Column1" headerRowDxfId="88" dataDxfId="87"/>
    <tableColumn id="2" xr3:uid="{00000000-0010-0000-0000-000002000000}" name="Column2" headerRowDxfId="86" dataDxfId="85"/>
    <tableColumn id="3" xr3:uid="{00000000-0010-0000-0000-000003000000}" name="Column3" headerRowDxfId="84" dataDxfId="83"/>
    <tableColumn id="4" xr3:uid="{00000000-0010-0000-0000-000004000000}" name="Column4" headerRowDxfId="82" dataDxfId="81"/>
    <tableColumn id="5" xr3:uid="{00000000-0010-0000-0000-000005000000}" name="Column5" headerRowDxfId="80" dataDxfId="79"/>
    <tableColumn id="6" xr3:uid="{00000000-0010-0000-0000-000006000000}" name="Column6" headerRowDxfId="78" dataDxfId="77"/>
    <tableColumn id="7" xr3:uid="{00000000-0010-0000-0000-000007000000}" name="Column7" headerRowDxfId="76" dataDxfId="75"/>
    <tableColumn id="8" xr3:uid="{00000000-0010-0000-0000-000008000000}" name="Column8" headerRowDxfId="74" dataDxfId="73"/>
    <tableColumn id="9" xr3:uid="{00000000-0010-0000-0000-000009000000}" name="Column9" headerRowDxfId="72" dataDxfId="71"/>
    <tableColumn id="10" xr3:uid="{00000000-0010-0000-0000-00000A000000}" name="Column10" headerRowDxfId="70" dataDxfId="69"/>
    <tableColumn id="11" xr3:uid="{00000000-0010-0000-0000-00000B000000}" name="Column11" headerRowDxfId="68" dataDxfId="67"/>
    <tableColumn id="12" xr3:uid="{919A1C7D-244D-44AF-8CD8-93AFADEFFABF}" name="Column12" headerRowDxfId="66" dataDxfId="65"/>
    <tableColumn id="13" xr3:uid="{5ED8DF71-BAE7-4EB6-B0BA-04BAF2FA30B5}" name="Column13" headerRowDxfId="64" dataDxfId="63"/>
    <tableColumn id="14" xr3:uid="{01E9F1E0-47D1-4B96-9B4A-FED861399BD9}" name="Column14" headerRowDxfId="62" dataDxfId="61"/>
    <tableColumn id="15" xr3:uid="{1F45C7AA-7280-4695-8038-CF5DD5F86C4A}" name="Column15" headerRowDxfId="60" dataDxfId="59"/>
    <tableColumn id="16" xr3:uid="{7D381697-BFC0-4E9A-A1B7-0EFD59100C17}" name="Column16" headerRowDxfId="58" dataDxfId="57"/>
    <tableColumn id="17" xr3:uid="{AA972F89-ECC3-45F2-B74F-5B9B3D198DB2}" name="Column17" headerRowDxfId="56" dataDxfId="55"/>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Q18" headerRowCount="0" totalsRowShown="0" headerRowDxfId="54" dataDxfId="52" headerRowBorderDxfId="53" tableBorderDxfId="51" totalsRowBorderDxfId="50">
  <tableColumns count="17">
    <tableColumn id="1" xr3:uid="{00000000-0010-0000-0100-000001000000}" name="Column1" headerRowDxfId="49" dataDxfId="48"/>
    <tableColumn id="2" xr3:uid="{00000000-0010-0000-0100-000002000000}" name="Column2" headerRowDxfId="47" dataDxfId="46"/>
    <tableColumn id="3" xr3:uid="{00000000-0010-0000-0100-000003000000}" name="Column3" headerRowDxfId="45" dataDxfId="44"/>
    <tableColumn id="4" xr3:uid="{00000000-0010-0000-0100-000004000000}" name="Column4" headerRowDxfId="43" dataDxfId="42"/>
    <tableColumn id="5" xr3:uid="{00000000-0010-0000-0100-000005000000}" name="Column5" headerRowDxfId="41" dataDxfId="40"/>
    <tableColumn id="6" xr3:uid="{00000000-0010-0000-0100-000006000000}" name="Column6" headerRowDxfId="39" dataDxfId="38"/>
    <tableColumn id="7" xr3:uid="{00000000-0010-0000-0100-000007000000}" name="Column7" headerRowDxfId="37" dataDxfId="36"/>
    <tableColumn id="8" xr3:uid="{00000000-0010-0000-0100-000008000000}" name="Column8" headerRowDxfId="35" dataDxfId="34"/>
    <tableColumn id="9" xr3:uid="{00000000-0010-0000-0100-000009000000}" name="Column9" headerRowDxfId="33" dataDxfId="32"/>
    <tableColumn id="10" xr3:uid="{00000000-0010-0000-0100-00000A000000}" name="Column10" headerRowDxfId="31" dataDxfId="30"/>
    <tableColumn id="11" xr3:uid="{00000000-0010-0000-0100-00000B000000}" name="Column11" headerRowDxfId="29" dataDxfId="28"/>
    <tableColumn id="12" xr3:uid="{CBB50AD2-6659-4914-8202-482F911E5539}" name="Column12" headerRowDxfId="27" dataDxfId="26"/>
    <tableColumn id="13" xr3:uid="{16161673-CDA8-4E01-B6FE-8481C075AC87}" name="Column13" headerRowDxfId="25" dataDxfId="24"/>
    <tableColumn id="14" xr3:uid="{8C51E28B-3EF0-4BEC-8160-A20804CBA042}" name="Column14" headerRowDxfId="23" dataDxfId="22"/>
    <tableColumn id="15" xr3:uid="{932F525B-0C84-4ED4-92DF-C0C350B68D34}" name="Column15" headerRowDxfId="21" dataDxfId="20"/>
    <tableColumn id="16" xr3:uid="{202BF362-B8FC-44D9-9ADC-41E0F81C2091}" name="Column16" headerRowDxfId="19" dataDxfId="18"/>
    <tableColumn id="17" xr3:uid="{AFDE717E-70EA-4135-9A08-3523E842B1F7}" name="Column17" headerRowDxfId="17" dataDxfId="16"/>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8" totalsRowShown="0" headerRowDxfId="13" headerRowBorderDxfId="12" tableBorderDxfId="11" totalsRowBorderDxfId="10">
  <autoFilter ref="A1:C18" xr:uid="{00000000-0009-0000-0100-00000E000000}">
    <filterColumn colId="0" hiddenButton="1"/>
    <filterColumn colId="1" hiddenButton="1"/>
    <filterColumn colId="2" hiddenButton="1"/>
  </autoFilter>
  <tableColumns count="3">
    <tableColumn id="1" xr3:uid="{00000000-0010-0000-0400-000001000000}" name="Milestone reference" dataDxfId="9"/>
    <tableColumn id="2" xr3:uid="{00000000-0010-0000-0400-000002000000}" name="Rehabilitation milestone" dataDxfId="8"/>
    <tableColumn id="3" xr3:uid="{00000000-0010-0000-0400-000003000000}" name="Milestone criteria" dataDxfId="7"/>
  </tableColumns>
  <tableStyleInfo name="Table Style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4" totalsRowShown="0" headerRowDxfId="6" headerRowBorderDxfId="5" tableBorderDxfId="4" totalsRowBorderDxfId="3">
  <autoFilter ref="A1:C4" xr:uid="{00000000-0009-0000-0100-00000F000000}">
    <filterColumn colId="0" hiddenButton="1"/>
    <filterColumn colId="1" hiddenButton="1"/>
    <filterColumn colId="2" hiddenButton="1"/>
  </autoFilter>
  <tableColumns count="3">
    <tableColumn id="1" xr3:uid="{00000000-0010-0000-0500-000001000000}" name="Milestone reference" dataDxfId="2"/>
    <tableColumn id="2" xr3:uid="{00000000-0010-0000-0500-000002000000}" name="Management milestone" dataDxfId="1"/>
    <tableColumn id="3" xr3:uid="{00000000-0010-0000-0500-000003000000}" name="Milestone criteria"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46"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8C59-373F-4F5B-98DB-9F4DDA5B7636}">
  <dimension ref="A1:O13"/>
  <sheetViews>
    <sheetView workbookViewId="0">
      <selection sqref="A1:O1"/>
    </sheetView>
  </sheetViews>
  <sheetFormatPr defaultRowHeight="15" x14ac:dyDescent="0.25"/>
  <cols>
    <col min="1" max="1" width="14.85546875" customWidth="1"/>
  </cols>
  <sheetData>
    <row r="1" spans="1:15" ht="23.25" customHeight="1" x14ac:dyDescent="0.25">
      <c r="A1" s="78" t="s">
        <v>26</v>
      </c>
      <c r="B1" s="79"/>
      <c r="C1" s="79"/>
      <c r="D1" s="79"/>
      <c r="E1" s="79"/>
      <c r="F1" s="79"/>
      <c r="G1" s="79"/>
      <c r="H1" s="79"/>
      <c r="I1" s="79"/>
      <c r="J1" s="79"/>
      <c r="K1" s="79"/>
      <c r="L1" s="79"/>
      <c r="M1" s="79"/>
      <c r="N1" s="79"/>
      <c r="O1" s="80"/>
    </row>
    <row r="2" spans="1:15" x14ac:dyDescent="0.25">
      <c r="A2" s="74" t="s">
        <v>0</v>
      </c>
      <c r="B2" s="75"/>
      <c r="C2" s="75"/>
      <c r="D2" s="76"/>
      <c r="E2" s="58" t="s">
        <v>69</v>
      </c>
      <c r="F2" s="59"/>
      <c r="G2" s="59"/>
      <c r="H2" s="59"/>
      <c r="I2" s="59"/>
      <c r="J2" s="59"/>
      <c r="K2" s="59"/>
      <c r="L2" s="59"/>
      <c r="M2" s="59"/>
      <c r="N2" s="59"/>
      <c r="O2" s="60"/>
    </row>
    <row r="3" spans="1:15" x14ac:dyDescent="0.25">
      <c r="A3" s="74" t="s">
        <v>45</v>
      </c>
      <c r="B3" s="75"/>
      <c r="C3" s="75"/>
      <c r="D3" s="76"/>
      <c r="E3" s="58" t="s">
        <v>65</v>
      </c>
      <c r="F3" s="59"/>
      <c r="G3" s="59"/>
      <c r="H3" s="59"/>
      <c r="I3" s="59"/>
      <c r="J3" s="59"/>
      <c r="K3" s="59"/>
      <c r="L3" s="59"/>
      <c r="M3" s="59"/>
      <c r="N3" s="59"/>
      <c r="O3" s="60"/>
    </row>
    <row r="4" spans="1:15" x14ac:dyDescent="0.25">
      <c r="A4" s="74" t="s">
        <v>37</v>
      </c>
      <c r="B4" s="75"/>
      <c r="C4" s="75"/>
      <c r="D4" s="76"/>
      <c r="E4" s="61">
        <v>89.296000000000006</v>
      </c>
      <c r="F4" s="59"/>
      <c r="G4" s="59"/>
      <c r="H4" s="59"/>
      <c r="I4" s="59"/>
      <c r="J4" s="59"/>
      <c r="K4" s="59"/>
      <c r="L4" s="59"/>
      <c r="M4" s="59"/>
      <c r="N4" s="59"/>
      <c r="O4" s="60"/>
    </row>
    <row r="5" spans="1:15" ht="30" customHeight="1" x14ac:dyDescent="0.25">
      <c r="A5" s="81" t="s">
        <v>66</v>
      </c>
      <c r="B5" s="82"/>
      <c r="C5" s="82"/>
      <c r="D5" s="83"/>
      <c r="E5" s="58">
        <v>2038</v>
      </c>
      <c r="F5" s="59"/>
      <c r="G5" s="59"/>
      <c r="H5" s="59"/>
      <c r="I5" s="59"/>
      <c r="J5" s="59"/>
      <c r="K5" s="59"/>
      <c r="L5" s="59"/>
      <c r="M5" s="59"/>
      <c r="N5" s="59"/>
      <c r="O5" s="60"/>
    </row>
    <row r="6" spans="1:15" x14ac:dyDescent="0.25">
      <c r="A6" s="74" t="s">
        <v>39</v>
      </c>
      <c r="B6" s="75"/>
      <c r="C6" s="75"/>
      <c r="D6" s="76"/>
      <c r="E6" s="58" t="s">
        <v>16</v>
      </c>
      <c r="F6" s="59"/>
      <c r="G6" s="59"/>
      <c r="H6" s="59"/>
      <c r="I6" s="59"/>
      <c r="J6" s="59"/>
      <c r="K6" s="59"/>
      <c r="L6" s="59"/>
      <c r="M6" s="59"/>
      <c r="N6" s="59"/>
      <c r="O6" s="60"/>
    </row>
    <row r="7" spans="1:15" ht="30" x14ac:dyDescent="0.25">
      <c r="A7" s="33" t="s">
        <v>2</v>
      </c>
      <c r="B7" s="8">
        <v>2033</v>
      </c>
      <c r="C7" s="8">
        <v>2038</v>
      </c>
      <c r="D7" s="8">
        <v>2043</v>
      </c>
      <c r="E7" s="8">
        <v>2048</v>
      </c>
      <c r="F7" s="8">
        <v>2053</v>
      </c>
      <c r="G7" s="8">
        <v>2058</v>
      </c>
      <c r="H7" s="8">
        <v>2063</v>
      </c>
      <c r="I7" s="8">
        <v>2068</v>
      </c>
      <c r="J7" s="8">
        <v>2073</v>
      </c>
      <c r="K7" s="8">
        <v>2078</v>
      </c>
      <c r="L7" s="8">
        <v>2083</v>
      </c>
      <c r="M7" s="8">
        <v>2088</v>
      </c>
      <c r="N7" s="8">
        <v>2093</v>
      </c>
      <c r="O7" s="8">
        <v>2098</v>
      </c>
    </row>
    <row r="8" spans="1:15" ht="30" x14ac:dyDescent="0.25">
      <c r="A8" s="33" t="s">
        <v>49</v>
      </c>
      <c r="B8" s="9">
        <v>89.296000000000006</v>
      </c>
      <c r="C8" s="9">
        <v>89.296000000000006</v>
      </c>
      <c r="D8" s="9">
        <v>89.296000000000006</v>
      </c>
      <c r="E8" s="9">
        <v>89.296000000000006</v>
      </c>
      <c r="F8" s="9">
        <v>89.296000000000006</v>
      </c>
      <c r="G8" s="9">
        <v>89.296000000000006</v>
      </c>
      <c r="H8" s="9">
        <v>89.296000000000006</v>
      </c>
      <c r="I8" s="9">
        <v>89.296000000000006</v>
      </c>
      <c r="J8" s="9">
        <v>89.296000000000006</v>
      </c>
      <c r="K8" s="9">
        <v>89.296000000000006</v>
      </c>
      <c r="L8" s="9">
        <v>89.296000000000006</v>
      </c>
      <c r="M8" s="9">
        <v>89.296000000000006</v>
      </c>
      <c r="N8" s="9">
        <v>89.296000000000006</v>
      </c>
      <c r="O8" s="9">
        <v>89.296000000000006</v>
      </c>
    </row>
    <row r="9" spans="1:15" ht="30" x14ac:dyDescent="0.25">
      <c r="A9" s="33" t="s">
        <v>3</v>
      </c>
      <c r="B9" s="8">
        <v>2033</v>
      </c>
      <c r="C9" s="8">
        <v>2038</v>
      </c>
      <c r="D9" s="8">
        <v>2043</v>
      </c>
      <c r="E9" s="8">
        <v>2048</v>
      </c>
      <c r="F9" s="8">
        <v>2053</v>
      </c>
      <c r="G9" s="8">
        <v>2058</v>
      </c>
      <c r="H9" s="8">
        <v>2063</v>
      </c>
      <c r="I9" s="8">
        <v>2068</v>
      </c>
      <c r="J9" s="8">
        <v>2073</v>
      </c>
      <c r="K9" s="8">
        <v>2078</v>
      </c>
      <c r="L9" s="8">
        <v>2083</v>
      </c>
      <c r="M9" s="8">
        <v>2088</v>
      </c>
      <c r="N9" s="8">
        <v>2093</v>
      </c>
      <c r="O9" s="8">
        <v>2098</v>
      </c>
    </row>
    <row r="10" spans="1:15" ht="30" x14ac:dyDescent="0.25">
      <c r="A10" s="34" t="s">
        <v>6</v>
      </c>
      <c r="B10" s="84" t="s">
        <v>5</v>
      </c>
      <c r="C10" s="85"/>
      <c r="D10" s="85"/>
      <c r="E10" s="85"/>
      <c r="F10" s="85"/>
      <c r="G10" s="85"/>
      <c r="H10" s="85"/>
      <c r="I10" s="85"/>
      <c r="J10" s="85"/>
      <c r="K10" s="85"/>
      <c r="L10" s="85"/>
      <c r="M10" s="85"/>
      <c r="N10" s="85"/>
      <c r="O10" s="86"/>
    </row>
    <row r="11" spans="1:15" x14ac:dyDescent="0.25">
      <c r="A11" s="14" t="s">
        <v>23</v>
      </c>
      <c r="B11" s="16"/>
      <c r="C11" s="15">
        <v>89.296000000000006</v>
      </c>
      <c r="D11" s="15">
        <v>89.296000000000006</v>
      </c>
      <c r="E11" s="15">
        <v>89.296000000000006</v>
      </c>
      <c r="F11" s="15">
        <v>89.296000000000006</v>
      </c>
      <c r="G11" s="15">
        <v>89.296000000000006</v>
      </c>
      <c r="H11" s="15">
        <v>89.296000000000006</v>
      </c>
      <c r="I11" s="15">
        <v>89.296000000000006</v>
      </c>
      <c r="J11" s="15">
        <v>89.296000000000006</v>
      </c>
      <c r="K11" s="15">
        <v>89.296000000000006</v>
      </c>
      <c r="L11" s="15">
        <v>89.296000000000006</v>
      </c>
      <c r="M11" s="15">
        <v>89.296000000000006</v>
      </c>
      <c r="N11" s="15">
        <v>89.296000000000006</v>
      </c>
      <c r="O11" s="15">
        <v>89.296000000000006</v>
      </c>
    </row>
    <row r="12" spans="1:15" x14ac:dyDescent="0.25">
      <c r="A12" s="14" t="s">
        <v>24</v>
      </c>
      <c r="B12" s="16"/>
      <c r="C12" s="16"/>
      <c r="D12" s="15">
        <v>89.296000000000006</v>
      </c>
      <c r="E12" s="15">
        <v>89.296000000000006</v>
      </c>
      <c r="F12" s="15">
        <v>89.296000000000006</v>
      </c>
      <c r="G12" s="15">
        <v>89.296000000000006</v>
      </c>
      <c r="H12" s="15">
        <v>89.296000000000006</v>
      </c>
      <c r="I12" s="15">
        <v>89.296000000000006</v>
      </c>
      <c r="J12" s="15">
        <v>89.296000000000006</v>
      </c>
      <c r="K12" s="15">
        <v>89.296000000000006</v>
      </c>
      <c r="L12" s="15">
        <v>89.296000000000006</v>
      </c>
      <c r="M12" s="15">
        <v>89.296000000000006</v>
      </c>
      <c r="N12" s="15">
        <v>89.296000000000006</v>
      </c>
      <c r="O12" s="15">
        <v>89.296000000000006</v>
      </c>
    </row>
    <row r="13" spans="1:15" x14ac:dyDescent="0.25">
      <c r="A13" s="14" t="s">
        <v>25</v>
      </c>
      <c r="B13" s="16"/>
      <c r="C13" s="16"/>
      <c r="D13" s="15"/>
      <c r="E13" s="15">
        <v>89.296000000000006</v>
      </c>
      <c r="F13" s="15">
        <v>89.296000000000006</v>
      </c>
      <c r="G13" s="15">
        <v>89.296000000000006</v>
      </c>
      <c r="H13" s="15">
        <v>89.296000000000006</v>
      </c>
      <c r="I13" s="15">
        <v>89.296000000000006</v>
      </c>
      <c r="J13" s="15">
        <v>89.296000000000006</v>
      </c>
      <c r="K13" s="15">
        <v>89.296000000000006</v>
      </c>
      <c r="L13" s="15">
        <v>89.296000000000006</v>
      </c>
      <c r="M13" s="15">
        <v>89.296000000000006</v>
      </c>
      <c r="N13" s="15">
        <v>89.296000000000006</v>
      </c>
      <c r="O13" s="15">
        <v>89.296000000000006</v>
      </c>
    </row>
  </sheetData>
  <mergeCells count="12">
    <mergeCell ref="A5:D5"/>
    <mergeCell ref="E5:O5"/>
    <mergeCell ref="A6:D6"/>
    <mergeCell ref="E6:O6"/>
    <mergeCell ref="B10:O10"/>
    <mergeCell ref="A4:D4"/>
    <mergeCell ref="E4:O4"/>
    <mergeCell ref="A1:O1"/>
    <mergeCell ref="A2:D2"/>
    <mergeCell ref="E2:O2"/>
    <mergeCell ref="A3:D3"/>
    <mergeCell ref="E3:O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9C96-B630-4A68-9EA4-8EF0A8D4B47F}">
  <dimension ref="A1:O13"/>
  <sheetViews>
    <sheetView workbookViewId="0">
      <selection activeCell="I27" sqref="I27"/>
    </sheetView>
  </sheetViews>
  <sheetFormatPr defaultRowHeight="15" x14ac:dyDescent="0.25"/>
  <cols>
    <col min="1" max="1" width="14.85546875" customWidth="1"/>
  </cols>
  <sheetData>
    <row r="1" spans="1:15" ht="23.25" customHeight="1" x14ac:dyDescent="0.25">
      <c r="A1" s="78" t="s">
        <v>26</v>
      </c>
      <c r="B1" s="79"/>
      <c r="C1" s="79"/>
      <c r="D1" s="79"/>
      <c r="E1" s="79"/>
      <c r="F1" s="79"/>
      <c r="G1" s="79"/>
      <c r="H1" s="79"/>
      <c r="I1" s="79"/>
      <c r="J1" s="79"/>
      <c r="K1" s="79"/>
      <c r="L1" s="79"/>
      <c r="M1" s="79"/>
      <c r="N1" s="79"/>
      <c r="O1" s="80"/>
    </row>
    <row r="2" spans="1:15" x14ac:dyDescent="0.25">
      <c r="A2" s="74" t="s">
        <v>0</v>
      </c>
      <c r="B2" s="75"/>
      <c r="C2" s="75"/>
      <c r="D2" s="76"/>
      <c r="E2" s="58" t="s">
        <v>70</v>
      </c>
      <c r="F2" s="59"/>
      <c r="G2" s="59"/>
      <c r="H2" s="59"/>
      <c r="I2" s="59"/>
      <c r="J2" s="59"/>
      <c r="K2" s="59"/>
      <c r="L2" s="59"/>
      <c r="M2" s="59"/>
      <c r="N2" s="59"/>
      <c r="O2" s="60"/>
    </row>
    <row r="3" spans="1:15" x14ac:dyDescent="0.25">
      <c r="A3" s="74" t="s">
        <v>45</v>
      </c>
      <c r="B3" s="75"/>
      <c r="C3" s="75"/>
      <c r="D3" s="76"/>
      <c r="E3" s="58" t="s">
        <v>65</v>
      </c>
      <c r="F3" s="59"/>
      <c r="G3" s="59"/>
      <c r="H3" s="59"/>
      <c r="I3" s="59"/>
      <c r="J3" s="59"/>
      <c r="K3" s="59"/>
      <c r="L3" s="59"/>
      <c r="M3" s="59"/>
      <c r="N3" s="59"/>
      <c r="O3" s="60"/>
    </row>
    <row r="4" spans="1:15" x14ac:dyDescent="0.25">
      <c r="A4" s="74" t="s">
        <v>37</v>
      </c>
      <c r="B4" s="75"/>
      <c r="C4" s="75"/>
      <c r="D4" s="76"/>
      <c r="E4" s="61">
        <v>185.499</v>
      </c>
      <c r="F4" s="59"/>
      <c r="G4" s="59"/>
      <c r="H4" s="59"/>
      <c r="I4" s="59"/>
      <c r="J4" s="59"/>
      <c r="K4" s="59"/>
      <c r="L4" s="59"/>
      <c r="M4" s="59"/>
      <c r="N4" s="59"/>
      <c r="O4" s="60"/>
    </row>
    <row r="5" spans="1:15" ht="29.25" customHeight="1" x14ac:dyDescent="0.25">
      <c r="A5" s="81" t="s">
        <v>66</v>
      </c>
      <c r="B5" s="82"/>
      <c r="C5" s="82"/>
      <c r="D5" s="83"/>
      <c r="E5" s="58">
        <v>2053</v>
      </c>
      <c r="F5" s="59"/>
      <c r="G5" s="59"/>
      <c r="H5" s="59"/>
      <c r="I5" s="59"/>
      <c r="J5" s="59"/>
      <c r="K5" s="59"/>
      <c r="L5" s="59"/>
      <c r="M5" s="59"/>
      <c r="N5" s="59"/>
      <c r="O5" s="60"/>
    </row>
    <row r="6" spans="1:15" x14ac:dyDescent="0.25">
      <c r="A6" s="74" t="s">
        <v>39</v>
      </c>
      <c r="B6" s="75"/>
      <c r="C6" s="75"/>
      <c r="D6" s="76"/>
      <c r="E6" s="58" t="s">
        <v>16</v>
      </c>
      <c r="F6" s="59"/>
      <c r="G6" s="59"/>
      <c r="H6" s="59"/>
      <c r="I6" s="59"/>
      <c r="J6" s="59"/>
      <c r="K6" s="59"/>
      <c r="L6" s="59"/>
      <c r="M6" s="59"/>
      <c r="N6" s="59"/>
      <c r="O6" s="60"/>
    </row>
    <row r="7" spans="1:15" ht="30" x14ac:dyDescent="0.25">
      <c r="A7" s="33" t="s">
        <v>2</v>
      </c>
      <c r="B7" s="8">
        <v>2048</v>
      </c>
      <c r="C7" s="8">
        <v>2053</v>
      </c>
      <c r="D7" s="8">
        <v>2058</v>
      </c>
      <c r="E7" s="8">
        <v>2063</v>
      </c>
      <c r="F7" s="8">
        <v>2068</v>
      </c>
      <c r="G7" s="8">
        <v>2073</v>
      </c>
      <c r="H7" s="8">
        <v>2078</v>
      </c>
      <c r="I7" s="8">
        <v>2083</v>
      </c>
      <c r="J7" s="8">
        <v>2088</v>
      </c>
      <c r="K7" s="8">
        <v>2093</v>
      </c>
      <c r="L7" s="8">
        <v>2098</v>
      </c>
      <c r="M7" s="8">
        <v>2103</v>
      </c>
      <c r="N7" s="8">
        <v>2108</v>
      </c>
      <c r="O7" s="8">
        <v>2113</v>
      </c>
    </row>
    <row r="8" spans="1:15" ht="30" x14ac:dyDescent="0.25">
      <c r="A8" s="33" t="s">
        <v>49</v>
      </c>
      <c r="B8" s="9">
        <v>185.499</v>
      </c>
      <c r="C8" s="9">
        <v>185.499</v>
      </c>
      <c r="D8" s="9">
        <v>185.499</v>
      </c>
      <c r="E8" s="9">
        <v>185.499</v>
      </c>
      <c r="F8" s="9">
        <v>185.499</v>
      </c>
      <c r="G8" s="9">
        <v>185.499</v>
      </c>
      <c r="H8" s="9">
        <v>185.499</v>
      </c>
      <c r="I8" s="9">
        <v>185.499</v>
      </c>
      <c r="J8" s="9">
        <v>185.499</v>
      </c>
      <c r="K8" s="9">
        <v>185.499</v>
      </c>
      <c r="L8" s="9">
        <v>185.499</v>
      </c>
      <c r="M8" s="9">
        <v>185.499</v>
      </c>
      <c r="N8" s="9">
        <v>185.499</v>
      </c>
      <c r="O8" s="9">
        <v>185.499</v>
      </c>
    </row>
    <row r="9" spans="1:15" ht="30" x14ac:dyDescent="0.25">
      <c r="A9" s="33" t="s">
        <v>3</v>
      </c>
      <c r="B9" s="8">
        <v>2048</v>
      </c>
      <c r="C9" s="8">
        <v>2053</v>
      </c>
      <c r="D9" s="8">
        <v>2058</v>
      </c>
      <c r="E9" s="8">
        <v>2063</v>
      </c>
      <c r="F9" s="8">
        <v>2068</v>
      </c>
      <c r="G9" s="8">
        <v>2073</v>
      </c>
      <c r="H9" s="8">
        <v>2078</v>
      </c>
      <c r="I9" s="8">
        <v>2083</v>
      </c>
      <c r="J9" s="8">
        <v>2088</v>
      </c>
      <c r="K9" s="8">
        <v>2093</v>
      </c>
      <c r="L9" s="8">
        <v>2098</v>
      </c>
      <c r="M9" s="8">
        <v>2103</v>
      </c>
      <c r="N9" s="8">
        <v>2108</v>
      </c>
      <c r="O9" s="8">
        <v>2113</v>
      </c>
    </row>
    <row r="10" spans="1:15" ht="30" x14ac:dyDescent="0.25">
      <c r="A10" s="34" t="s">
        <v>6</v>
      </c>
      <c r="B10" s="84" t="s">
        <v>5</v>
      </c>
      <c r="C10" s="85"/>
      <c r="D10" s="85"/>
      <c r="E10" s="85"/>
      <c r="F10" s="85"/>
      <c r="G10" s="85"/>
      <c r="H10" s="85"/>
      <c r="I10" s="85"/>
      <c r="J10" s="85"/>
      <c r="K10" s="85"/>
      <c r="L10" s="85"/>
      <c r="M10" s="85"/>
      <c r="N10" s="85"/>
      <c r="O10" s="86"/>
    </row>
    <row r="11" spans="1:15" x14ac:dyDescent="0.25">
      <c r="A11" s="14" t="s">
        <v>23</v>
      </c>
      <c r="B11" s="16"/>
      <c r="C11" s="15">
        <v>185.499</v>
      </c>
      <c r="D11" s="15">
        <v>185.499</v>
      </c>
      <c r="E11" s="15">
        <v>185.499</v>
      </c>
      <c r="F11" s="15">
        <v>185.499</v>
      </c>
      <c r="G11" s="15">
        <v>185.499</v>
      </c>
      <c r="H11" s="15">
        <v>185.499</v>
      </c>
      <c r="I11" s="15">
        <v>185.499</v>
      </c>
      <c r="J11" s="15">
        <v>185.499</v>
      </c>
      <c r="K11" s="15">
        <v>185.499</v>
      </c>
      <c r="L11" s="15">
        <v>185.499</v>
      </c>
      <c r="M11" s="15">
        <v>185.499</v>
      </c>
      <c r="N11" s="15">
        <v>185.499</v>
      </c>
      <c r="O11" s="15">
        <v>185.499</v>
      </c>
    </row>
    <row r="12" spans="1:15" x14ac:dyDescent="0.25">
      <c r="A12" s="14" t="s">
        <v>24</v>
      </c>
      <c r="B12" s="16"/>
      <c r="C12" s="16"/>
      <c r="D12" s="15">
        <v>185.499</v>
      </c>
      <c r="E12" s="15">
        <v>185.499</v>
      </c>
      <c r="F12" s="15">
        <v>185.499</v>
      </c>
      <c r="G12" s="15">
        <v>185.499</v>
      </c>
      <c r="H12" s="15">
        <v>185.499</v>
      </c>
      <c r="I12" s="15">
        <v>185.499</v>
      </c>
      <c r="J12" s="15">
        <v>185.499</v>
      </c>
      <c r="K12" s="15">
        <v>185.499</v>
      </c>
      <c r="L12" s="15">
        <v>185.499</v>
      </c>
      <c r="M12" s="15">
        <v>185.499</v>
      </c>
      <c r="N12" s="15">
        <v>185.499</v>
      </c>
      <c r="O12" s="15">
        <v>185.499</v>
      </c>
    </row>
    <row r="13" spans="1:15" x14ac:dyDescent="0.25">
      <c r="A13" s="14" t="s">
        <v>25</v>
      </c>
      <c r="B13" s="16"/>
      <c r="C13" s="16"/>
      <c r="D13" s="15"/>
      <c r="E13" s="15">
        <v>185.499</v>
      </c>
      <c r="F13" s="15">
        <v>185.499</v>
      </c>
      <c r="G13" s="15">
        <v>185.499</v>
      </c>
      <c r="H13" s="15">
        <v>185.499</v>
      </c>
      <c r="I13" s="15">
        <v>185.499</v>
      </c>
      <c r="J13" s="15">
        <v>185.499</v>
      </c>
      <c r="K13" s="15">
        <v>185.499</v>
      </c>
      <c r="L13" s="15">
        <v>185.499</v>
      </c>
      <c r="M13" s="15">
        <v>185.499</v>
      </c>
      <c r="N13" s="15">
        <v>185.499</v>
      </c>
      <c r="O13" s="15">
        <v>185.499</v>
      </c>
    </row>
  </sheetData>
  <mergeCells count="12">
    <mergeCell ref="A5:D5"/>
    <mergeCell ref="E5:O5"/>
    <mergeCell ref="A6:D6"/>
    <mergeCell ref="E6:O6"/>
    <mergeCell ref="B10:O10"/>
    <mergeCell ref="A4:D4"/>
    <mergeCell ref="E4:O4"/>
    <mergeCell ref="A1:O1"/>
    <mergeCell ref="A2:D2"/>
    <mergeCell ref="E2:O2"/>
    <mergeCell ref="A3:D3"/>
    <mergeCell ref="E3:O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02FDE-9FB3-4D07-BAD4-02C6811ADFBC}">
  <dimension ref="A1:O13"/>
  <sheetViews>
    <sheetView workbookViewId="0">
      <selection activeCell="K34" sqref="K34"/>
    </sheetView>
  </sheetViews>
  <sheetFormatPr defaultRowHeight="15" x14ac:dyDescent="0.25"/>
  <cols>
    <col min="1" max="1" width="14.85546875" customWidth="1"/>
  </cols>
  <sheetData>
    <row r="1" spans="1:15" ht="23.25" customHeight="1" x14ac:dyDescent="0.25">
      <c r="A1" s="78" t="s">
        <v>26</v>
      </c>
      <c r="B1" s="79"/>
      <c r="C1" s="79"/>
      <c r="D1" s="79"/>
      <c r="E1" s="79"/>
      <c r="F1" s="79"/>
      <c r="G1" s="79"/>
      <c r="H1" s="79"/>
      <c r="I1" s="79"/>
      <c r="J1" s="79"/>
      <c r="K1" s="79"/>
      <c r="L1" s="79"/>
      <c r="M1" s="79"/>
      <c r="N1" s="79"/>
      <c r="O1" s="80"/>
    </row>
    <row r="2" spans="1:15" x14ac:dyDescent="0.25">
      <c r="A2" s="74" t="s">
        <v>0</v>
      </c>
      <c r="B2" s="75"/>
      <c r="C2" s="75"/>
      <c r="D2" s="76"/>
      <c r="E2" s="58" t="s">
        <v>71</v>
      </c>
      <c r="F2" s="59"/>
      <c r="G2" s="59"/>
      <c r="H2" s="59"/>
      <c r="I2" s="59"/>
      <c r="J2" s="59"/>
      <c r="K2" s="59"/>
      <c r="L2" s="59"/>
      <c r="M2" s="59"/>
      <c r="N2" s="59"/>
      <c r="O2" s="60"/>
    </row>
    <row r="3" spans="1:15" x14ac:dyDescent="0.25">
      <c r="A3" s="74" t="s">
        <v>45</v>
      </c>
      <c r="B3" s="75"/>
      <c r="C3" s="75"/>
      <c r="D3" s="76"/>
      <c r="E3" s="58" t="s">
        <v>65</v>
      </c>
      <c r="F3" s="59"/>
      <c r="G3" s="59"/>
      <c r="H3" s="59"/>
      <c r="I3" s="59"/>
      <c r="J3" s="59"/>
      <c r="K3" s="59"/>
      <c r="L3" s="59"/>
      <c r="M3" s="59"/>
      <c r="N3" s="59"/>
      <c r="O3" s="60"/>
    </row>
    <row r="4" spans="1:15" x14ac:dyDescent="0.25">
      <c r="A4" s="74" t="s">
        <v>37</v>
      </c>
      <c r="B4" s="75"/>
      <c r="C4" s="75"/>
      <c r="D4" s="76"/>
      <c r="E4" s="61">
        <v>187.30199999999999</v>
      </c>
      <c r="F4" s="59"/>
      <c r="G4" s="59"/>
      <c r="H4" s="59"/>
      <c r="I4" s="59"/>
      <c r="J4" s="59"/>
      <c r="K4" s="59"/>
      <c r="L4" s="59"/>
      <c r="M4" s="59"/>
      <c r="N4" s="59"/>
      <c r="O4" s="60"/>
    </row>
    <row r="5" spans="1:15" ht="29.25" customHeight="1" x14ac:dyDescent="0.25">
      <c r="A5" s="81" t="s">
        <v>66</v>
      </c>
      <c r="B5" s="82"/>
      <c r="C5" s="82"/>
      <c r="D5" s="83"/>
      <c r="E5" s="58">
        <v>2053</v>
      </c>
      <c r="F5" s="59"/>
      <c r="G5" s="59"/>
      <c r="H5" s="59"/>
      <c r="I5" s="59"/>
      <c r="J5" s="59"/>
      <c r="K5" s="59"/>
      <c r="L5" s="59"/>
      <c r="M5" s="59"/>
      <c r="N5" s="59"/>
      <c r="O5" s="60"/>
    </row>
    <row r="6" spans="1:15" x14ac:dyDescent="0.25">
      <c r="A6" s="74" t="s">
        <v>39</v>
      </c>
      <c r="B6" s="75"/>
      <c r="C6" s="75"/>
      <c r="D6" s="76"/>
      <c r="E6" s="58" t="s">
        <v>16</v>
      </c>
      <c r="F6" s="59"/>
      <c r="G6" s="59"/>
      <c r="H6" s="59"/>
      <c r="I6" s="59"/>
      <c r="J6" s="59"/>
      <c r="K6" s="59"/>
      <c r="L6" s="59"/>
      <c r="M6" s="59"/>
      <c r="N6" s="59"/>
      <c r="O6" s="60"/>
    </row>
    <row r="7" spans="1:15" ht="30" x14ac:dyDescent="0.25">
      <c r="A7" s="33" t="s">
        <v>2</v>
      </c>
      <c r="B7" s="8">
        <v>2058</v>
      </c>
      <c r="C7" s="8">
        <v>2063</v>
      </c>
      <c r="D7" s="8">
        <v>2068</v>
      </c>
      <c r="E7" s="8">
        <v>2073</v>
      </c>
      <c r="F7" s="8">
        <v>2078</v>
      </c>
      <c r="G7" s="8">
        <v>2083</v>
      </c>
      <c r="H7" s="8">
        <v>2088</v>
      </c>
      <c r="I7" s="8">
        <v>2093</v>
      </c>
      <c r="J7" s="8">
        <v>2098</v>
      </c>
      <c r="K7" s="8">
        <v>2103</v>
      </c>
      <c r="L7" s="8">
        <v>2108</v>
      </c>
      <c r="M7" s="8">
        <v>2113</v>
      </c>
      <c r="N7" s="8">
        <f>M7+5</f>
        <v>2118</v>
      </c>
      <c r="O7" s="8">
        <f>N7+5</f>
        <v>2123</v>
      </c>
    </row>
    <row r="8" spans="1:15" ht="30" x14ac:dyDescent="0.25">
      <c r="A8" s="33" t="s">
        <v>49</v>
      </c>
      <c r="B8" s="9">
        <v>187.30199999999999</v>
      </c>
      <c r="C8" s="9">
        <v>187.30199999999999</v>
      </c>
      <c r="D8" s="9">
        <v>187.30199999999999</v>
      </c>
      <c r="E8" s="9">
        <v>187.30199999999999</v>
      </c>
      <c r="F8" s="9">
        <v>187.30199999999999</v>
      </c>
      <c r="G8" s="9">
        <v>187.30199999999999</v>
      </c>
      <c r="H8" s="9">
        <v>187.30199999999999</v>
      </c>
      <c r="I8" s="9">
        <v>187.30199999999999</v>
      </c>
      <c r="J8" s="9">
        <v>187.30199999999999</v>
      </c>
      <c r="K8" s="9">
        <v>187.30199999999999</v>
      </c>
      <c r="L8" s="9">
        <v>187.30199999999999</v>
      </c>
      <c r="M8" s="9">
        <v>187.30199999999999</v>
      </c>
      <c r="N8" s="9">
        <v>187.30199999999999</v>
      </c>
      <c r="O8" s="9">
        <v>187.30199999999999</v>
      </c>
    </row>
    <row r="9" spans="1:15" ht="30" x14ac:dyDescent="0.25">
      <c r="A9" s="33" t="s">
        <v>3</v>
      </c>
      <c r="B9" s="8">
        <v>2058</v>
      </c>
      <c r="C9" s="8">
        <v>2063</v>
      </c>
      <c r="D9" s="8">
        <v>2068</v>
      </c>
      <c r="E9" s="8">
        <v>2073</v>
      </c>
      <c r="F9" s="8">
        <v>2078</v>
      </c>
      <c r="G9" s="8">
        <v>2083</v>
      </c>
      <c r="H9" s="8">
        <v>2088</v>
      </c>
      <c r="I9" s="8">
        <v>2093</v>
      </c>
      <c r="J9" s="8">
        <v>2098</v>
      </c>
      <c r="K9" s="8">
        <v>2103</v>
      </c>
      <c r="L9" s="8">
        <v>2108</v>
      </c>
      <c r="M9" s="8">
        <v>2113</v>
      </c>
      <c r="N9" s="8">
        <f>N7</f>
        <v>2118</v>
      </c>
      <c r="O9" s="8">
        <f>O7</f>
        <v>2123</v>
      </c>
    </row>
    <row r="10" spans="1:15" ht="30" x14ac:dyDescent="0.25">
      <c r="A10" s="34" t="s">
        <v>6</v>
      </c>
      <c r="B10" s="84" t="s">
        <v>5</v>
      </c>
      <c r="C10" s="85"/>
      <c r="D10" s="85"/>
      <c r="E10" s="85"/>
      <c r="F10" s="85"/>
      <c r="G10" s="85"/>
      <c r="H10" s="85"/>
      <c r="I10" s="85"/>
      <c r="J10" s="85"/>
      <c r="K10" s="85"/>
      <c r="L10" s="85"/>
      <c r="M10" s="85"/>
      <c r="N10" s="85"/>
      <c r="O10" s="86"/>
    </row>
    <row r="11" spans="1:15" x14ac:dyDescent="0.25">
      <c r="A11" s="14" t="s">
        <v>23</v>
      </c>
      <c r="B11" s="16"/>
      <c r="C11" s="15">
        <v>187.30199999999999</v>
      </c>
      <c r="D11" s="15">
        <v>187.30199999999999</v>
      </c>
      <c r="E11" s="15">
        <v>187.30199999999999</v>
      </c>
      <c r="F11" s="15">
        <v>187.30199999999999</v>
      </c>
      <c r="G11" s="15">
        <v>187.30199999999999</v>
      </c>
      <c r="H11" s="15">
        <v>187.30199999999999</v>
      </c>
      <c r="I11" s="15">
        <v>187.30199999999999</v>
      </c>
      <c r="J11" s="15">
        <v>187.30199999999999</v>
      </c>
      <c r="K11" s="15">
        <v>187.30199999999999</v>
      </c>
      <c r="L11" s="15">
        <v>187.30199999999999</v>
      </c>
      <c r="M11" s="15">
        <v>187.30199999999999</v>
      </c>
      <c r="N11" s="15">
        <v>187.30199999999999</v>
      </c>
      <c r="O11" s="15">
        <v>187.30199999999999</v>
      </c>
    </row>
    <row r="12" spans="1:15" x14ac:dyDescent="0.25">
      <c r="A12" s="14" t="s">
        <v>24</v>
      </c>
      <c r="B12" s="16"/>
      <c r="C12" s="16"/>
      <c r="D12" s="15">
        <v>187.30199999999999</v>
      </c>
      <c r="E12" s="15">
        <v>187.30199999999999</v>
      </c>
      <c r="F12" s="15">
        <v>187.30199999999999</v>
      </c>
      <c r="G12" s="15">
        <v>187.30199999999999</v>
      </c>
      <c r="H12" s="15">
        <v>187.30199999999999</v>
      </c>
      <c r="I12" s="15">
        <v>187.30199999999999</v>
      </c>
      <c r="J12" s="15">
        <v>187.30199999999999</v>
      </c>
      <c r="K12" s="15">
        <v>187.30199999999999</v>
      </c>
      <c r="L12" s="15">
        <v>187.30199999999999</v>
      </c>
      <c r="M12" s="15">
        <v>187.30199999999999</v>
      </c>
      <c r="N12" s="15">
        <v>187.30199999999999</v>
      </c>
      <c r="O12" s="15">
        <v>187.30199999999999</v>
      </c>
    </row>
    <row r="13" spans="1:15" x14ac:dyDescent="0.25">
      <c r="A13" s="14" t="s">
        <v>25</v>
      </c>
      <c r="B13" s="16"/>
      <c r="C13" s="16"/>
      <c r="D13" s="15"/>
      <c r="E13" s="15">
        <v>187.30199999999999</v>
      </c>
      <c r="F13" s="15">
        <v>187.30199999999999</v>
      </c>
      <c r="G13" s="15">
        <v>187.30199999999999</v>
      </c>
      <c r="H13" s="15">
        <v>187.30199999999999</v>
      </c>
      <c r="I13" s="15">
        <v>187.30199999999999</v>
      </c>
      <c r="J13" s="15">
        <v>187.30199999999999</v>
      </c>
      <c r="K13" s="15">
        <v>187.30199999999999</v>
      </c>
      <c r="L13" s="15">
        <v>187.30199999999999</v>
      </c>
      <c r="M13" s="15">
        <v>187.30199999999999</v>
      </c>
      <c r="N13" s="15">
        <v>187.30199999999999</v>
      </c>
      <c r="O13" s="15">
        <v>187.30199999999999</v>
      </c>
    </row>
  </sheetData>
  <mergeCells count="12">
    <mergeCell ref="A5:D5"/>
    <mergeCell ref="E5:O5"/>
    <mergeCell ref="A6:D6"/>
    <mergeCell ref="E6:O6"/>
    <mergeCell ref="B10:O10"/>
    <mergeCell ref="A4:D4"/>
    <mergeCell ref="E4:O4"/>
    <mergeCell ref="A1:O1"/>
    <mergeCell ref="A2:D2"/>
    <mergeCell ref="E2:O2"/>
    <mergeCell ref="A3:D3"/>
    <mergeCell ref="E3:O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AA68A-382C-4DA6-88B4-47667AE60ED5}">
  <dimension ref="A1:O13"/>
  <sheetViews>
    <sheetView workbookViewId="0">
      <selection activeCell="D16" sqref="D16"/>
    </sheetView>
  </sheetViews>
  <sheetFormatPr defaultRowHeight="15" x14ac:dyDescent="0.25"/>
  <cols>
    <col min="1" max="1" width="14.85546875" customWidth="1"/>
  </cols>
  <sheetData>
    <row r="1" spans="1:15" ht="23.25" customHeight="1" x14ac:dyDescent="0.25">
      <c r="A1" s="78" t="s">
        <v>26</v>
      </c>
      <c r="B1" s="79"/>
      <c r="C1" s="79"/>
      <c r="D1" s="79"/>
      <c r="E1" s="79"/>
      <c r="F1" s="79"/>
      <c r="G1" s="79"/>
      <c r="H1" s="79"/>
      <c r="I1" s="79"/>
      <c r="J1" s="79"/>
      <c r="K1" s="79"/>
      <c r="L1" s="79"/>
      <c r="M1" s="79"/>
      <c r="N1" s="79"/>
      <c r="O1" s="80"/>
    </row>
    <row r="2" spans="1:15" x14ac:dyDescent="0.25">
      <c r="A2" s="74" t="s">
        <v>0</v>
      </c>
      <c r="B2" s="75"/>
      <c r="C2" s="75"/>
      <c r="D2" s="76"/>
      <c r="E2" s="58" t="s">
        <v>72</v>
      </c>
      <c r="F2" s="59"/>
      <c r="G2" s="59"/>
      <c r="H2" s="59"/>
      <c r="I2" s="59"/>
      <c r="J2" s="59"/>
      <c r="K2" s="59"/>
      <c r="L2" s="59"/>
      <c r="M2" s="59"/>
      <c r="N2" s="59"/>
      <c r="O2" s="60"/>
    </row>
    <row r="3" spans="1:15" x14ac:dyDescent="0.25">
      <c r="A3" s="74" t="s">
        <v>45</v>
      </c>
      <c r="B3" s="75"/>
      <c r="C3" s="75"/>
      <c r="D3" s="76"/>
      <c r="E3" s="58" t="s">
        <v>65</v>
      </c>
      <c r="F3" s="59"/>
      <c r="G3" s="59"/>
      <c r="H3" s="59"/>
      <c r="I3" s="59"/>
      <c r="J3" s="59"/>
      <c r="K3" s="59"/>
      <c r="L3" s="59"/>
      <c r="M3" s="59"/>
      <c r="N3" s="59"/>
      <c r="O3" s="60"/>
    </row>
    <row r="4" spans="1:15" x14ac:dyDescent="0.25">
      <c r="A4" s="74" t="s">
        <v>37</v>
      </c>
      <c r="B4" s="75"/>
      <c r="C4" s="75"/>
      <c r="D4" s="76"/>
      <c r="E4" s="61">
        <v>75</v>
      </c>
      <c r="F4" s="59"/>
      <c r="G4" s="59"/>
      <c r="H4" s="59"/>
      <c r="I4" s="59"/>
      <c r="J4" s="59"/>
      <c r="K4" s="59"/>
      <c r="L4" s="59"/>
      <c r="M4" s="59"/>
      <c r="N4" s="59"/>
      <c r="O4" s="60"/>
    </row>
    <row r="5" spans="1:15" ht="30" customHeight="1" x14ac:dyDescent="0.25">
      <c r="A5" s="81" t="s">
        <v>66</v>
      </c>
      <c r="B5" s="82"/>
      <c r="C5" s="82"/>
      <c r="D5" s="83"/>
      <c r="E5" s="58">
        <v>2063</v>
      </c>
      <c r="F5" s="59"/>
      <c r="G5" s="59"/>
      <c r="H5" s="59"/>
      <c r="I5" s="59"/>
      <c r="J5" s="59"/>
      <c r="K5" s="59"/>
      <c r="L5" s="59"/>
      <c r="M5" s="59"/>
      <c r="N5" s="59"/>
      <c r="O5" s="60"/>
    </row>
    <row r="6" spans="1:15" x14ac:dyDescent="0.25">
      <c r="A6" s="74" t="s">
        <v>39</v>
      </c>
      <c r="B6" s="75"/>
      <c r="C6" s="75"/>
      <c r="D6" s="76"/>
      <c r="E6" s="58" t="s">
        <v>16</v>
      </c>
      <c r="F6" s="59"/>
      <c r="G6" s="59"/>
      <c r="H6" s="59"/>
      <c r="I6" s="59"/>
      <c r="J6" s="59"/>
      <c r="K6" s="59"/>
      <c r="L6" s="59"/>
      <c r="M6" s="59"/>
      <c r="N6" s="59"/>
      <c r="O6" s="60"/>
    </row>
    <row r="7" spans="1:15" ht="30" x14ac:dyDescent="0.25">
      <c r="A7" s="33" t="s">
        <v>2</v>
      </c>
      <c r="B7" s="8">
        <v>2058</v>
      </c>
      <c r="C7" s="8">
        <v>2063</v>
      </c>
      <c r="D7" s="8">
        <v>2068</v>
      </c>
      <c r="E7" s="8">
        <v>2073</v>
      </c>
      <c r="F7" s="8">
        <v>2078</v>
      </c>
      <c r="G7" s="8">
        <v>2083</v>
      </c>
      <c r="H7" s="8">
        <v>2088</v>
      </c>
      <c r="I7" s="8">
        <v>2093</v>
      </c>
      <c r="J7" s="8">
        <v>2098</v>
      </c>
      <c r="K7" s="8">
        <v>2103</v>
      </c>
      <c r="L7" s="8">
        <v>2108</v>
      </c>
      <c r="M7" s="8">
        <v>2113</v>
      </c>
      <c r="N7" s="8">
        <v>2118</v>
      </c>
      <c r="O7" s="8">
        <v>2123</v>
      </c>
    </row>
    <row r="8" spans="1:15" ht="30" x14ac:dyDescent="0.25">
      <c r="A8" s="33" t="s">
        <v>49</v>
      </c>
      <c r="B8" s="9">
        <v>74.596999999999994</v>
      </c>
      <c r="C8" s="9">
        <v>74.596999999999994</v>
      </c>
      <c r="D8" s="9">
        <v>74.596999999999994</v>
      </c>
      <c r="E8" s="9">
        <v>74.596999999999994</v>
      </c>
      <c r="F8" s="9">
        <v>74.596999999999994</v>
      </c>
      <c r="G8" s="9">
        <v>74.596999999999994</v>
      </c>
      <c r="H8" s="9">
        <v>74.596999999999994</v>
      </c>
      <c r="I8" s="9">
        <v>74.596999999999994</v>
      </c>
      <c r="J8" s="9">
        <v>74.596999999999994</v>
      </c>
      <c r="K8" s="9">
        <v>74.596999999999994</v>
      </c>
      <c r="L8" s="9">
        <v>74.596999999999994</v>
      </c>
      <c r="M8" s="9">
        <v>74.596999999999994</v>
      </c>
      <c r="N8" s="9">
        <v>74.596999999999994</v>
      </c>
      <c r="O8" s="9">
        <v>74.596999999999994</v>
      </c>
    </row>
    <row r="9" spans="1:15" ht="30" x14ac:dyDescent="0.25">
      <c r="A9" s="33" t="s">
        <v>3</v>
      </c>
      <c r="B9" s="8">
        <v>2058</v>
      </c>
      <c r="C9" s="8">
        <v>2063</v>
      </c>
      <c r="D9" s="8">
        <v>2068</v>
      </c>
      <c r="E9" s="8">
        <v>2073</v>
      </c>
      <c r="F9" s="8">
        <v>2078</v>
      </c>
      <c r="G9" s="8">
        <v>2083</v>
      </c>
      <c r="H9" s="8">
        <v>2088</v>
      </c>
      <c r="I9" s="8">
        <v>2093</v>
      </c>
      <c r="J9" s="8">
        <v>2098</v>
      </c>
      <c r="K9" s="8">
        <v>2103</v>
      </c>
      <c r="L9" s="8">
        <v>2108</v>
      </c>
      <c r="M9" s="8">
        <v>2113</v>
      </c>
      <c r="N9" s="8">
        <v>2118</v>
      </c>
      <c r="O9" s="8">
        <v>2123</v>
      </c>
    </row>
    <row r="10" spans="1:15" ht="30" x14ac:dyDescent="0.25">
      <c r="A10" s="34" t="s">
        <v>6</v>
      </c>
      <c r="B10" s="84" t="s">
        <v>5</v>
      </c>
      <c r="C10" s="85"/>
      <c r="D10" s="85"/>
      <c r="E10" s="85"/>
      <c r="F10" s="85"/>
      <c r="G10" s="85"/>
      <c r="H10" s="85"/>
      <c r="I10" s="85"/>
      <c r="J10" s="85"/>
      <c r="K10" s="85"/>
      <c r="L10" s="85"/>
      <c r="M10" s="85"/>
      <c r="N10" s="85"/>
      <c r="O10" s="86"/>
    </row>
    <row r="11" spans="1:15" x14ac:dyDescent="0.25">
      <c r="A11" s="14" t="s">
        <v>23</v>
      </c>
      <c r="B11" s="16"/>
      <c r="C11" s="15">
        <v>74.596999999999994</v>
      </c>
      <c r="D11" s="15">
        <v>74.596999999999994</v>
      </c>
      <c r="E11" s="15">
        <v>74.596999999999994</v>
      </c>
      <c r="F11" s="15">
        <v>74.596999999999994</v>
      </c>
      <c r="G11" s="15">
        <v>74.596999999999994</v>
      </c>
      <c r="H11" s="15">
        <v>74.596999999999994</v>
      </c>
      <c r="I11" s="15">
        <v>74.596999999999994</v>
      </c>
      <c r="J11" s="15">
        <v>74.596999999999994</v>
      </c>
      <c r="K11" s="15">
        <v>74.596999999999994</v>
      </c>
      <c r="L11" s="15">
        <v>74.596999999999994</v>
      </c>
      <c r="M11" s="15">
        <v>74.596999999999994</v>
      </c>
      <c r="N11" s="15">
        <v>74.596999999999994</v>
      </c>
      <c r="O11" s="15">
        <v>74.596999999999994</v>
      </c>
    </row>
    <row r="12" spans="1:15" x14ac:dyDescent="0.25">
      <c r="A12" s="14" t="s">
        <v>24</v>
      </c>
      <c r="B12" s="16"/>
      <c r="C12" s="16"/>
      <c r="D12" s="15">
        <v>74.596999999999994</v>
      </c>
      <c r="E12" s="15">
        <v>74.596999999999994</v>
      </c>
      <c r="F12" s="15">
        <v>74.596999999999994</v>
      </c>
      <c r="G12" s="15">
        <v>74.596999999999994</v>
      </c>
      <c r="H12" s="15">
        <v>74.596999999999994</v>
      </c>
      <c r="I12" s="15">
        <v>74.596999999999994</v>
      </c>
      <c r="J12" s="15">
        <v>74.596999999999994</v>
      </c>
      <c r="K12" s="15">
        <v>74.596999999999994</v>
      </c>
      <c r="L12" s="15">
        <v>74.596999999999994</v>
      </c>
      <c r="M12" s="15">
        <v>74.596999999999994</v>
      </c>
      <c r="N12" s="15">
        <v>74.596999999999994</v>
      </c>
      <c r="O12" s="15">
        <v>74.596999999999994</v>
      </c>
    </row>
    <row r="13" spans="1:15" x14ac:dyDescent="0.25">
      <c r="A13" s="14" t="s">
        <v>25</v>
      </c>
      <c r="B13" s="16"/>
      <c r="C13" s="16"/>
      <c r="D13" s="15"/>
      <c r="E13" s="15">
        <v>74.596999999999994</v>
      </c>
      <c r="F13" s="15">
        <v>74.596999999999994</v>
      </c>
      <c r="G13" s="15">
        <v>74.596999999999994</v>
      </c>
      <c r="H13" s="15">
        <v>74.596999999999994</v>
      </c>
      <c r="I13" s="15">
        <v>74.596999999999994</v>
      </c>
      <c r="J13" s="15">
        <v>74.596999999999994</v>
      </c>
      <c r="K13" s="15">
        <v>74.596999999999994</v>
      </c>
      <c r="L13" s="15">
        <v>74.596999999999994</v>
      </c>
      <c r="M13" s="15">
        <v>74.596999999999994</v>
      </c>
      <c r="N13" s="15">
        <v>74.596999999999994</v>
      </c>
      <c r="O13" s="15">
        <v>74.596999999999994</v>
      </c>
    </row>
  </sheetData>
  <mergeCells count="12">
    <mergeCell ref="A5:D5"/>
    <mergeCell ref="E5:O5"/>
    <mergeCell ref="A6:D6"/>
    <mergeCell ref="E6:O6"/>
    <mergeCell ref="B10:O10"/>
    <mergeCell ref="A4:D4"/>
    <mergeCell ref="E4:O4"/>
    <mergeCell ref="A1:O1"/>
    <mergeCell ref="A2:D2"/>
    <mergeCell ref="E2:O2"/>
    <mergeCell ref="A3:D3"/>
    <mergeCell ref="E3:O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2"/>
  <sheetViews>
    <sheetView workbookViewId="0">
      <selection activeCell="C16" sqref="C16"/>
    </sheetView>
  </sheetViews>
  <sheetFormatPr defaultRowHeight="15" x14ac:dyDescent="0.25"/>
  <cols>
    <col min="1" max="1" width="31.7109375" style="36" customWidth="1"/>
    <col min="2" max="2" width="41.7109375" customWidth="1"/>
    <col min="3" max="3" width="120.7109375" customWidth="1"/>
  </cols>
  <sheetData>
    <row r="1" spans="1:3" ht="23.25" customHeight="1" thickBot="1" x14ac:dyDescent="0.3">
      <c r="A1" s="45" t="s">
        <v>6</v>
      </c>
      <c r="B1" s="6" t="s">
        <v>7</v>
      </c>
      <c r="C1" s="7" t="s">
        <v>8</v>
      </c>
    </row>
    <row r="2" spans="1:3" ht="135.75" thickBot="1" x14ac:dyDescent="0.3">
      <c r="A2" s="46" t="s">
        <v>9</v>
      </c>
      <c r="B2" s="38" t="s">
        <v>73</v>
      </c>
      <c r="C2" s="39" t="s">
        <v>74</v>
      </c>
    </row>
    <row r="3" spans="1:3" ht="90.75" thickBot="1" x14ac:dyDescent="0.3">
      <c r="A3" s="46" t="s">
        <v>10</v>
      </c>
      <c r="B3" s="40" t="s">
        <v>75</v>
      </c>
      <c r="C3" s="40" t="s">
        <v>76</v>
      </c>
    </row>
    <row r="4" spans="1:3" ht="45.75" thickBot="1" x14ac:dyDescent="0.3">
      <c r="A4" s="46" t="s">
        <v>11</v>
      </c>
      <c r="B4" s="38" t="s">
        <v>77</v>
      </c>
      <c r="C4" s="38" t="s">
        <v>78</v>
      </c>
    </row>
    <row r="5" spans="1:3" ht="210.75" thickBot="1" x14ac:dyDescent="0.3">
      <c r="A5" s="46" t="s">
        <v>12</v>
      </c>
      <c r="B5" s="40" t="s">
        <v>79</v>
      </c>
      <c r="C5" s="40" t="s">
        <v>80</v>
      </c>
    </row>
    <row r="6" spans="1:3" ht="135.75" thickBot="1" x14ac:dyDescent="0.3">
      <c r="A6" s="46" t="s">
        <v>13</v>
      </c>
      <c r="B6" s="40" t="s">
        <v>81</v>
      </c>
      <c r="C6" s="38" t="s">
        <v>82</v>
      </c>
    </row>
    <row r="7" spans="1:3" ht="75.75" thickBot="1" x14ac:dyDescent="0.3">
      <c r="A7" s="46" t="s">
        <v>18</v>
      </c>
      <c r="B7" s="38" t="s">
        <v>83</v>
      </c>
      <c r="C7" s="40" t="s">
        <v>84</v>
      </c>
    </row>
    <row r="8" spans="1:3" ht="90.75" thickBot="1" x14ac:dyDescent="0.3">
      <c r="A8" s="46" t="s">
        <v>19</v>
      </c>
      <c r="B8" s="40" t="s">
        <v>85</v>
      </c>
      <c r="C8" s="40" t="s">
        <v>86</v>
      </c>
    </row>
    <row r="9" spans="1:3" ht="90.75" thickBot="1" x14ac:dyDescent="0.3">
      <c r="A9" s="47" t="s">
        <v>20</v>
      </c>
      <c r="B9" s="40" t="s">
        <v>87</v>
      </c>
      <c r="C9" s="40" t="s">
        <v>88</v>
      </c>
    </row>
    <row r="10" spans="1:3" ht="15.75" thickBot="1" x14ac:dyDescent="0.3">
      <c r="A10" s="48" t="s">
        <v>21</v>
      </c>
      <c r="B10" s="38" t="s">
        <v>89</v>
      </c>
      <c r="C10" s="40" t="s">
        <v>90</v>
      </c>
    </row>
    <row r="11" spans="1:3" ht="30.75" thickBot="1" x14ac:dyDescent="0.3">
      <c r="A11" s="48" t="s">
        <v>22</v>
      </c>
      <c r="B11" s="40" t="s">
        <v>91</v>
      </c>
      <c r="C11" s="38" t="s">
        <v>92</v>
      </c>
    </row>
    <row r="12" spans="1:3" ht="15.75" thickBot="1" x14ac:dyDescent="0.3">
      <c r="A12" s="46" t="s">
        <v>61</v>
      </c>
      <c r="B12" s="40" t="s">
        <v>93</v>
      </c>
      <c r="C12" s="38" t="s">
        <v>94</v>
      </c>
    </row>
    <row r="13" spans="1:3" ht="180.75" thickBot="1" x14ac:dyDescent="0.3">
      <c r="A13" s="46" t="s">
        <v>40</v>
      </c>
      <c r="B13" s="38" t="s">
        <v>95</v>
      </c>
      <c r="C13" s="41" t="s">
        <v>96</v>
      </c>
    </row>
    <row r="14" spans="1:3" ht="150.75" thickBot="1" x14ac:dyDescent="0.3">
      <c r="A14" s="46" t="s">
        <v>50</v>
      </c>
      <c r="B14" s="40" t="s">
        <v>97</v>
      </c>
      <c r="C14" s="42" t="s">
        <v>98</v>
      </c>
    </row>
    <row r="15" spans="1:3" ht="135.75" thickBot="1" x14ac:dyDescent="0.3">
      <c r="A15" s="47" t="s">
        <v>62</v>
      </c>
      <c r="B15" s="40" t="s">
        <v>99</v>
      </c>
      <c r="C15" s="41" t="s">
        <v>100</v>
      </c>
    </row>
    <row r="16" spans="1:3" ht="225.75" thickBot="1" x14ac:dyDescent="0.3">
      <c r="A16" s="48" t="s">
        <v>41</v>
      </c>
      <c r="B16" s="38" t="s">
        <v>101</v>
      </c>
      <c r="C16" s="41" t="s">
        <v>102</v>
      </c>
    </row>
    <row r="17" spans="1:3" ht="90.75" thickBot="1" x14ac:dyDescent="0.3">
      <c r="A17" s="48" t="s">
        <v>51</v>
      </c>
      <c r="B17" s="40" t="s">
        <v>103</v>
      </c>
      <c r="C17" s="43" t="s">
        <v>104</v>
      </c>
    </row>
    <row r="18" spans="1:3" ht="210.75" thickBot="1" x14ac:dyDescent="0.3">
      <c r="A18" s="46" t="s">
        <v>63</v>
      </c>
      <c r="B18" s="44" t="s">
        <v>105</v>
      </c>
      <c r="C18" s="41" t="s">
        <v>106</v>
      </c>
    </row>
    <row r="19" spans="1:3" s="32" customFormat="1" ht="15.75" thickBot="1" x14ac:dyDescent="0.3">
      <c r="A19" s="49"/>
      <c r="B19" s="37"/>
      <c r="C19" s="37"/>
    </row>
    <row r="20" spans="1:3" x14ac:dyDescent="0.25">
      <c r="A20" s="65" t="s">
        <v>29</v>
      </c>
      <c r="B20" s="66"/>
      <c r="C20" s="67"/>
    </row>
    <row r="21" spans="1:3" x14ac:dyDescent="0.25">
      <c r="A21" s="68" t="s">
        <v>27</v>
      </c>
      <c r="B21" s="69"/>
      <c r="C21" s="70"/>
    </row>
    <row r="22" spans="1:3" ht="15.75" thickBot="1" x14ac:dyDescent="0.3">
      <c r="A22" s="62" t="s">
        <v>28</v>
      </c>
      <c r="B22" s="63"/>
      <c r="C22" s="64"/>
    </row>
  </sheetData>
  <mergeCells count="3">
    <mergeCell ref="A20:C20"/>
    <mergeCell ref="A21:C21"/>
    <mergeCell ref="A22:C22"/>
  </mergeCells>
  <phoneticPr fontId="5" type="noConversion"/>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9"/>
  <sheetViews>
    <sheetView workbookViewId="0">
      <selection activeCell="H3" sqref="H3"/>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5" t="s">
        <v>6</v>
      </c>
      <c r="B1" s="6" t="s">
        <v>15</v>
      </c>
      <c r="C1" s="7" t="s">
        <v>8</v>
      </c>
    </row>
    <row r="2" spans="1:3" ht="15.75" thickBot="1" x14ac:dyDescent="0.3">
      <c r="A2" s="46" t="s">
        <v>23</v>
      </c>
      <c r="B2" s="52" t="s">
        <v>110</v>
      </c>
      <c r="C2" s="50" t="s">
        <v>107</v>
      </c>
    </row>
    <row r="3" spans="1:3" ht="210.75" thickBot="1" x14ac:dyDescent="0.3">
      <c r="A3" s="46" t="s">
        <v>24</v>
      </c>
      <c r="B3" s="53" t="s">
        <v>111</v>
      </c>
      <c r="C3" s="51" t="s">
        <v>108</v>
      </c>
    </row>
    <row r="4" spans="1:3" ht="120.75" thickBot="1" x14ac:dyDescent="0.3">
      <c r="A4" s="46" t="s">
        <v>25</v>
      </c>
      <c r="B4" s="54" t="s">
        <v>112</v>
      </c>
      <c r="C4" s="51" t="s">
        <v>109</v>
      </c>
    </row>
    <row r="6" spans="1:3" ht="15.75" thickBot="1" x14ac:dyDescent="0.3"/>
    <row r="7" spans="1:3" x14ac:dyDescent="0.25">
      <c r="A7" s="65" t="s">
        <v>30</v>
      </c>
      <c r="B7" s="66"/>
      <c r="C7" s="67"/>
    </row>
    <row r="8" spans="1:3" x14ac:dyDescent="0.25">
      <c r="A8" s="68" t="s">
        <v>31</v>
      </c>
      <c r="B8" s="69"/>
      <c r="C8" s="70"/>
    </row>
    <row r="9" spans="1:3" ht="15.75" thickBot="1" x14ac:dyDescent="0.3">
      <c r="A9" s="62" t="s">
        <v>32</v>
      </c>
      <c r="B9" s="63"/>
      <c r="C9" s="64"/>
    </row>
  </sheetData>
  <mergeCells count="3">
    <mergeCell ref="A7:C7"/>
    <mergeCell ref="A8:C8"/>
    <mergeCell ref="A9:C9"/>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23"/>
  <sheetViews>
    <sheetView tabSelected="1" zoomScale="85" zoomScaleNormal="85" workbookViewId="0">
      <selection activeCell="D34" sqref="D34"/>
    </sheetView>
  </sheetViews>
  <sheetFormatPr defaultColWidth="12.140625" defaultRowHeight="15" x14ac:dyDescent="0.25"/>
  <cols>
    <col min="1" max="1" width="15.7109375" style="2" customWidth="1"/>
    <col min="14" max="14" width="12.28515625" customWidth="1"/>
  </cols>
  <sheetData>
    <row r="1" spans="1:17" ht="23.25" customHeight="1" thickBot="1" x14ac:dyDescent="0.35">
      <c r="A1" s="56" t="s">
        <v>38</v>
      </c>
      <c r="B1" s="57"/>
      <c r="C1" s="57"/>
      <c r="D1" s="57"/>
      <c r="E1" s="57"/>
      <c r="F1" s="57"/>
      <c r="G1" s="57"/>
      <c r="H1" s="57"/>
      <c r="I1" s="57"/>
      <c r="J1" s="57"/>
      <c r="K1" s="57"/>
      <c r="L1" s="57"/>
      <c r="M1" s="57"/>
      <c r="N1" s="57"/>
      <c r="O1" s="57"/>
      <c r="P1" s="57"/>
      <c r="Q1" s="57"/>
    </row>
    <row r="2" spans="1:17" ht="15.95" customHeight="1" thickBot="1" x14ac:dyDescent="0.3">
      <c r="A2" s="55" t="s">
        <v>0</v>
      </c>
      <c r="B2" s="55"/>
      <c r="C2" s="55"/>
      <c r="D2" s="55"/>
      <c r="E2" s="58" t="s">
        <v>14</v>
      </c>
      <c r="F2" s="59"/>
      <c r="G2" s="59"/>
      <c r="H2" s="59"/>
      <c r="I2" s="59"/>
      <c r="J2" s="59"/>
      <c r="K2" s="59"/>
      <c r="L2" s="59"/>
      <c r="M2" s="59"/>
      <c r="N2" s="59"/>
      <c r="O2" s="59"/>
      <c r="P2" s="59"/>
      <c r="Q2" s="60"/>
    </row>
    <row r="3" spans="1:17" ht="15.95" customHeight="1" thickBot="1" x14ac:dyDescent="0.3">
      <c r="A3" s="55" t="s">
        <v>1</v>
      </c>
      <c r="B3" s="55"/>
      <c r="C3" s="55"/>
      <c r="D3" s="55"/>
      <c r="E3" s="58" t="s">
        <v>42</v>
      </c>
      <c r="F3" s="59"/>
      <c r="G3" s="59"/>
      <c r="H3" s="59"/>
      <c r="I3" s="59"/>
      <c r="J3" s="59"/>
      <c r="K3" s="59"/>
      <c r="L3" s="59"/>
      <c r="M3" s="59"/>
      <c r="N3" s="59"/>
      <c r="O3" s="59"/>
      <c r="P3" s="59"/>
      <c r="Q3" s="60"/>
    </row>
    <row r="4" spans="1:17" ht="15.95" customHeight="1" thickBot="1" x14ac:dyDescent="0.3">
      <c r="A4" s="55" t="s">
        <v>37</v>
      </c>
      <c r="B4" s="55"/>
      <c r="C4" s="55"/>
      <c r="D4" s="55"/>
      <c r="E4" s="61">
        <v>4314.5916299999999</v>
      </c>
      <c r="F4" s="59"/>
      <c r="G4" s="59"/>
      <c r="H4" s="59"/>
      <c r="I4" s="59"/>
      <c r="J4" s="59"/>
      <c r="K4" s="59"/>
      <c r="L4" s="59"/>
      <c r="M4" s="59"/>
      <c r="N4" s="59"/>
      <c r="O4" s="59"/>
      <c r="P4" s="59"/>
      <c r="Q4" s="60"/>
    </row>
    <row r="5" spans="1:17" ht="32.1" customHeight="1" thickBot="1" x14ac:dyDescent="0.3">
      <c r="A5" s="73" t="s">
        <v>47</v>
      </c>
      <c r="B5" s="73"/>
      <c r="C5" s="73"/>
      <c r="D5" s="73"/>
      <c r="E5" s="58">
        <v>2023</v>
      </c>
      <c r="F5" s="59"/>
      <c r="G5" s="59"/>
      <c r="H5" s="59"/>
      <c r="I5" s="59"/>
      <c r="J5" s="59"/>
      <c r="K5" s="59"/>
      <c r="L5" s="59"/>
      <c r="M5" s="59"/>
      <c r="N5" s="59"/>
      <c r="O5" s="59"/>
      <c r="P5" s="59"/>
      <c r="Q5" s="60"/>
    </row>
    <row r="6" spans="1:17" ht="15.95" customHeight="1" thickBot="1" x14ac:dyDescent="0.3">
      <c r="A6" s="55" t="s">
        <v>39</v>
      </c>
      <c r="B6" s="55"/>
      <c r="C6" s="55"/>
      <c r="D6" s="55"/>
      <c r="E6" s="58" t="s">
        <v>43</v>
      </c>
      <c r="F6" s="59"/>
      <c r="G6" s="59"/>
      <c r="H6" s="59"/>
      <c r="I6" s="59"/>
      <c r="J6" s="59"/>
      <c r="K6" s="59"/>
      <c r="L6" s="59"/>
      <c r="M6" s="59"/>
      <c r="N6" s="59"/>
      <c r="O6" s="59"/>
      <c r="P6" s="59"/>
      <c r="Q6" s="60"/>
    </row>
    <row r="7" spans="1:17" ht="30.95" customHeight="1" thickBot="1" x14ac:dyDescent="0.3">
      <c r="A7" s="3" t="s">
        <v>2</v>
      </c>
      <c r="B7" s="8">
        <v>2023</v>
      </c>
      <c r="C7" s="8">
        <v>2024</v>
      </c>
      <c r="D7" s="8">
        <v>2025</v>
      </c>
      <c r="E7" s="8">
        <v>2026</v>
      </c>
      <c r="F7" s="8">
        <v>2027</v>
      </c>
      <c r="G7" s="8">
        <v>2028</v>
      </c>
      <c r="H7" s="8">
        <v>2033</v>
      </c>
      <c r="I7" s="8">
        <v>2038</v>
      </c>
      <c r="J7" s="8">
        <v>2043</v>
      </c>
      <c r="K7" s="8">
        <v>2048</v>
      </c>
      <c r="L7" s="10">
        <v>2053</v>
      </c>
      <c r="M7" s="11">
        <v>2058</v>
      </c>
      <c r="N7" s="11">
        <v>2063</v>
      </c>
      <c r="O7" s="11">
        <v>2068</v>
      </c>
      <c r="P7" s="11">
        <v>2073</v>
      </c>
      <c r="Q7" s="11">
        <v>2078</v>
      </c>
    </row>
    <row r="8" spans="1:17" ht="30.95" customHeight="1" thickBot="1" x14ac:dyDescent="0.3">
      <c r="A8" s="3" t="s">
        <v>17</v>
      </c>
      <c r="B8" s="9">
        <v>745.51799999999992</v>
      </c>
      <c r="C8" s="9">
        <v>1151.4789999999998</v>
      </c>
      <c r="D8" s="9">
        <v>1151.4789999999998</v>
      </c>
      <c r="E8" s="9">
        <v>1151.4789999999998</v>
      </c>
      <c r="F8" s="9">
        <v>1229.1379999999999</v>
      </c>
      <c r="G8" s="9">
        <v>1537.6969999999999</v>
      </c>
      <c r="H8" s="9">
        <v>1786.7819999999999</v>
      </c>
      <c r="I8" s="9">
        <v>1786.7819999999999</v>
      </c>
      <c r="J8" s="9">
        <v>2212.299</v>
      </c>
      <c r="K8" s="9">
        <v>2775.694</v>
      </c>
      <c r="L8" s="12">
        <v>4269.2260000000006</v>
      </c>
      <c r="M8" s="13">
        <v>4314.59</v>
      </c>
      <c r="N8" s="13">
        <v>4314.59</v>
      </c>
      <c r="O8" s="13">
        <v>4314.59</v>
      </c>
      <c r="P8" s="13">
        <v>4314.59</v>
      </c>
      <c r="Q8" s="13">
        <v>4314.59</v>
      </c>
    </row>
    <row r="9" spans="1:17" ht="30.95" customHeight="1" thickBot="1" x14ac:dyDescent="0.3">
      <c r="A9" s="4" t="s">
        <v>3</v>
      </c>
      <c r="B9" s="8">
        <v>2023</v>
      </c>
      <c r="C9" s="8">
        <v>2024</v>
      </c>
      <c r="D9" s="8">
        <v>2025</v>
      </c>
      <c r="E9" s="8">
        <v>2026</v>
      </c>
      <c r="F9" s="8">
        <v>2027</v>
      </c>
      <c r="G9" s="8">
        <v>2028</v>
      </c>
      <c r="H9" s="8">
        <v>2033</v>
      </c>
      <c r="I9" s="8">
        <v>2038</v>
      </c>
      <c r="J9" s="8">
        <v>2043</v>
      </c>
      <c r="K9" s="8">
        <v>2048</v>
      </c>
      <c r="L9" s="10">
        <v>2053</v>
      </c>
      <c r="M9" s="11">
        <v>2058</v>
      </c>
      <c r="N9" s="11">
        <v>2063</v>
      </c>
      <c r="O9" s="11">
        <v>2068</v>
      </c>
      <c r="P9" s="11">
        <v>2073</v>
      </c>
      <c r="Q9" s="11">
        <v>2078</v>
      </c>
    </row>
    <row r="10" spans="1:17" ht="30.75" thickBot="1" x14ac:dyDescent="0.3">
      <c r="A10" s="1" t="s">
        <v>4</v>
      </c>
      <c r="B10" s="71" t="s">
        <v>5</v>
      </c>
      <c r="C10" s="72"/>
      <c r="D10" s="72"/>
      <c r="E10" s="72"/>
      <c r="F10" s="72"/>
      <c r="G10" s="72"/>
      <c r="H10" s="72"/>
      <c r="I10" s="72"/>
      <c r="J10" s="72"/>
      <c r="K10" s="72"/>
      <c r="L10" s="72"/>
      <c r="M10" s="72"/>
      <c r="N10" s="72"/>
      <c r="O10" s="72"/>
      <c r="P10" s="72"/>
      <c r="Q10" s="72"/>
    </row>
    <row r="11" spans="1:17" x14ac:dyDescent="0.25">
      <c r="A11" s="19" t="s">
        <v>9</v>
      </c>
      <c r="B11" s="20">
        <v>745.51799999999992</v>
      </c>
      <c r="C11" s="20">
        <v>842.66057999999987</v>
      </c>
      <c r="D11" s="20">
        <v>942.79174999999987</v>
      </c>
      <c r="E11" s="20">
        <v>1032.6891299999997</v>
      </c>
      <c r="F11" s="20">
        <v>1085.0540499999997</v>
      </c>
      <c r="G11" s="20">
        <v>1145.1687499999998</v>
      </c>
      <c r="H11" s="20">
        <v>1451.9641999999999</v>
      </c>
      <c r="I11" s="20">
        <v>1786.78316</v>
      </c>
      <c r="J11" s="20">
        <v>2212.2993200000001</v>
      </c>
      <c r="K11" s="21">
        <v>2775.69418</v>
      </c>
      <c r="L11" s="26">
        <v>3440.9929499999998</v>
      </c>
      <c r="M11" s="26">
        <v>3884.6979299999998</v>
      </c>
      <c r="N11" s="26">
        <v>4314.5916299999999</v>
      </c>
      <c r="O11" s="26">
        <v>4314.5916299999999</v>
      </c>
      <c r="P11" s="26">
        <v>4314.5916299999999</v>
      </c>
      <c r="Q11" s="26">
        <v>4314.5916299999999</v>
      </c>
    </row>
    <row r="12" spans="1:17" x14ac:dyDescent="0.25">
      <c r="A12" s="17" t="s">
        <v>10</v>
      </c>
      <c r="B12" s="15">
        <v>745.51799999999992</v>
      </c>
      <c r="C12" s="15">
        <v>842.66057999999987</v>
      </c>
      <c r="D12" s="15">
        <v>942.79174999999987</v>
      </c>
      <c r="E12" s="15">
        <v>1032.6891299999997</v>
      </c>
      <c r="F12" s="15">
        <v>1085.0540499999997</v>
      </c>
      <c r="G12" s="15">
        <v>1145.1687499999998</v>
      </c>
      <c r="H12" s="15">
        <v>1451.9641999999999</v>
      </c>
      <c r="I12" s="15">
        <v>1786.78316</v>
      </c>
      <c r="J12" s="15">
        <v>2212.2993200000001</v>
      </c>
      <c r="K12" s="18">
        <v>2775.69418</v>
      </c>
      <c r="L12" s="25">
        <v>3440.9929499999998</v>
      </c>
      <c r="M12" s="25">
        <v>3884.6979299999998</v>
      </c>
      <c r="N12" s="25">
        <v>4314.5916299999999</v>
      </c>
      <c r="O12" s="25">
        <v>4314.5916299999999</v>
      </c>
      <c r="P12" s="25">
        <v>4314.5916299999999</v>
      </c>
      <c r="Q12" s="25">
        <v>4314.5916299999999</v>
      </c>
    </row>
    <row r="13" spans="1:17" x14ac:dyDescent="0.25">
      <c r="A13" s="17" t="s">
        <v>11</v>
      </c>
      <c r="B13" s="15">
        <v>745.51799999999992</v>
      </c>
      <c r="C13" s="15">
        <v>842.66057999999987</v>
      </c>
      <c r="D13" s="15">
        <v>942.79174999999987</v>
      </c>
      <c r="E13" s="15">
        <v>1032.6891299999997</v>
      </c>
      <c r="F13" s="15">
        <v>1085.0540499999997</v>
      </c>
      <c r="G13" s="15">
        <v>1145.1687499999998</v>
      </c>
      <c r="H13" s="15">
        <v>1451.9641999999999</v>
      </c>
      <c r="I13" s="15">
        <v>1786.78316</v>
      </c>
      <c r="J13" s="15">
        <v>2212.2993200000001</v>
      </c>
      <c r="K13" s="18">
        <v>2775.69418</v>
      </c>
      <c r="L13" s="25">
        <v>3440.9929499999998</v>
      </c>
      <c r="M13" s="25">
        <v>3884.6979299999998</v>
      </c>
      <c r="N13" s="25">
        <v>4314.5916299999999</v>
      </c>
      <c r="O13" s="25">
        <v>4314.5916299999999</v>
      </c>
      <c r="P13" s="25">
        <v>4314.5916299999999</v>
      </c>
      <c r="Q13" s="25">
        <v>4314.5916299999999</v>
      </c>
    </row>
    <row r="14" spans="1:17" x14ac:dyDescent="0.25">
      <c r="A14" s="17" t="s">
        <v>13</v>
      </c>
      <c r="B14" s="15">
        <v>745.51799999999992</v>
      </c>
      <c r="C14" s="15">
        <v>842.66057999999987</v>
      </c>
      <c r="D14" s="15">
        <v>942.79174999999987</v>
      </c>
      <c r="E14" s="15">
        <v>1032.6891299999997</v>
      </c>
      <c r="F14" s="15">
        <v>1085.0540499999997</v>
      </c>
      <c r="G14" s="15">
        <v>1145.1687499999998</v>
      </c>
      <c r="H14" s="15">
        <v>1451.9641999999999</v>
      </c>
      <c r="I14" s="15">
        <v>1786.78316</v>
      </c>
      <c r="J14" s="15">
        <v>2212.2993200000001</v>
      </c>
      <c r="K14" s="18">
        <v>2775.69418</v>
      </c>
      <c r="L14" s="25">
        <v>3440.9929499999998</v>
      </c>
      <c r="M14" s="25">
        <v>3884.6979299999998</v>
      </c>
      <c r="N14" s="25">
        <v>4314.5916299999999</v>
      </c>
      <c r="O14" s="25">
        <v>4314.5916299999999</v>
      </c>
      <c r="P14" s="25">
        <v>4314.5916299999999</v>
      </c>
      <c r="Q14" s="25">
        <v>4314.5916299999999</v>
      </c>
    </row>
    <row r="15" spans="1:17" x14ac:dyDescent="0.25">
      <c r="A15" s="22" t="s">
        <v>18</v>
      </c>
      <c r="B15" s="23">
        <v>745.51799999999992</v>
      </c>
      <c r="C15" s="23">
        <v>842.66057999999987</v>
      </c>
      <c r="D15" s="23">
        <v>942.79174999999987</v>
      </c>
      <c r="E15" s="23">
        <v>1032.6891299999997</v>
      </c>
      <c r="F15" s="23">
        <v>1085.0540499999997</v>
      </c>
      <c r="G15" s="23">
        <v>1145.1687499999998</v>
      </c>
      <c r="H15" s="23">
        <v>1451.9641999999999</v>
      </c>
      <c r="I15" s="23">
        <v>1786.78316</v>
      </c>
      <c r="J15" s="23">
        <v>2212.2993200000001</v>
      </c>
      <c r="K15" s="24">
        <v>2775.69418</v>
      </c>
      <c r="L15" s="25">
        <v>3440.9929499999998</v>
      </c>
      <c r="M15" s="25">
        <v>3884.6979299999998</v>
      </c>
      <c r="N15" s="25">
        <v>4314.5916299999999</v>
      </c>
      <c r="O15" s="25">
        <v>4314.5916299999999</v>
      </c>
      <c r="P15" s="25">
        <v>4314.5916299999999</v>
      </c>
      <c r="Q15" s="25">
        <v>4314.5916299999999</v>
      </c>
    </row>
    <row r="16" spans="1:17" x14ac:dyDescent="0.25">
      <c r="A16" s="14" t="s">
        <v>21</v>
      </c>
      <c r="B16" s="15">
        <v>745.51799999999992</v>
      </c>
      <c r="C16" s="15">
        <v>842.66057999999987</v>
      </c>
      <c r="D16" s="15">
        <v>942.79174999999987</v>
      </c>
      <c r="E16" s="15">
        <v>1032.6891299999997</v>
      </c>
      <c r="F16" s="15">
        <v>1085.0540499999997</v>
      </c>
      <c r="G16" s="15">
        <v>1145.1687499999998</v>
      </c>
      <c r="H16" s="15">
        <v>1451.9641999999999</v>
      </c>
      <c r="I16" s="15">
        <v>1786.78316</v>
      </c>
      <c r="J16" s="15">
        <v>2212.2993200000001</v>
      </c>
      <c r="K16" s="15">
        <v>2775.69418</v>
      </c>
      <c r="L16" s="25">
        <v>3440.9929499999998</v>
      </c>
      <c r="M16" s="25">
        <v>3884.6979299999998</v>
      </c>
      <c r="N16" s="25">
        <v>4314.5916299999999</v>
      </c>
      <c r="O16" s="25">
        <v>4314.5916299999999</v>
      </c>
      <c r="P16" s="25">
        <v>4314.5916299999999</v>
      </c>
      <c r="Q16" s="25">
        <v>4314.5916299999999</v>
      </c>
    </row>
    <row r="17" spans="1:17" x14ac:dyDescent="0.25">
      <c r="A17" s="14" t="s">
        <v>40</v>
      </c>
      <c r="B17" s="16"/>
      <c r="C17" s="16"/>
      <c r="D17" s="16"/>
      <c r="E17" s="16"/>
      <c r="F17" s="16"/>
      <c r="G17" s="15">
        <v>745.51799999999992</v>
      </c>
      <c r="H17" s="15">
        <v>1145.1687499999998</v>
      </c>
      <c r="I17" s="15">
        <v>1451.9641999999999</v>
      </c>
      <c r="J17" s="15">
        <v>1786.78316</v>
      </c>
      <c r="K17" s="15">
        <v>2212.2993200000001</v>
      </c>
      <c r="L17" s="25">
        <v>2775.69418</v>
      </c>
      <c r="M17" s="25">
        <v>3440.9929499999998</v>
      </c>
      <c r="N17" s="25">
        <v>3884.6979299999998</v>
      </c>
      <c r="O17" s="25">
        <v>4314.5916299999999</v>
      </c>
      <c r="P17" s="25">
        <v>4314.5916299999999</v>
      </c>
      <c r="Q17" s="25">
        <v>4314.5916299999999</v>
      </c>
    </row>
    <row r="18" spans="1:17" x14ac:dyDescent="0.25">
      <c r="A18" s="14" t="s">
        <v>41</v>
      </c>
      <c r="B18" s="16"/>
      <c r="C18" s="16"/>
      <c r="D18" s="16"/>
      <c r="E18" s="16"/>
      <c r="F18" s="16"/>
      <c r="G18" s="16"/>
      <c r="H18" s="15"/>
      <c r="I18" s="15"/>
      <c r="J18" s="15">
        <v>745.51799999999992</v>
      </c>
      <c r="K18" s="15">
        <v>1145.1687499999998</v>
      </c>
      <c r="L18" s="27">
        <v>1451.9641999999999</v>
      </c>
      <c r="M18" s="27">
        <v>1786.78316</v>
      </c>
      <c r="N18" s="27">
        <v>2212.2993200000001</v>
      </c>
      <c r="O18" s="27">
        <v>2775.69418</v>
      </c>
      <c r="P18" s="27">
        <v>3440.9929499999998</v>
      </c>
      <c r="Q18" s="27">
        <v>3884.6979299999998</v>
      </c>
    </row>
    <row r="19" spans="1:17" s="32" customFormat="1" ht="15.75" thickBot="1" x14ac:dyDescent="0.3">
      <c r="A19" s="28"/>
      <c r="B19" s="29"/>
      <c r="C19" s="29"/>
      <c r="D19" s="29"/>
      <c r="E19" s="29"/>
      <c r="F19" s="29"/>
      <c r="G19" s="29"/>
      <c r="H19" s="30"/>
      <c r="I19" s="30"/>
      <c r="J19" s="30"/>
      <c r="K19" s="30"/>
      <c r="L19" s="31"/>
      <c r="M19" s="31"/>
      <c r="N19" s="31"/>
      <c r="O19" s="31"/>
      <c r="P19" s="31"/>
      <c r="Q19" s="31"/>
    </row>
    <row r="20" spans="1:17" x14ac:dyDescent="0.25">
      <c r="A20" s="65" t="s">
        <v>33</v>
      </c>
      <c r="B20" s="66"/>
      <c r="C20" s="66"/>
      <c r="D20" s="66"/>
      <c r="E20" s="66"/>
      <c r="F20" s="66"/>
      <c r="G20" s="66"/>
      <c r="H20" s="66"/>
      <c r="I20" s="66"/>
      <c r="J20" s="66"/>
      <c r="K20" s="67"/>
    </row>
    <row r="21" spans="1:17" x14ac:dyDescent="0.25">
      <c r="A21" s="68" t="s">
        <v>34</v>
      </c>
      <c r="B21" s="69"/>
      <c r="C21" s="69"/>
      <c r="D21" s="69"/>
      <c r="E21" s="69"/>
      <c r="F21" s="69"/>
      <c r="G21" s="69"/>
      <c r="H21" s="69"/>
      <c r="I21" s="69"/>
      <c r="J21" s="69"/>
      <c r="K21" s="70"/>
    </row>
    <row r="22" spans="1:17" x14ac:dyDescent="0.25">
      <c r="A22" s="68" t="s">
        <v>35</v>
      </c>
      <c r="B22" s="69"/>
      <c r="C22" s="69"/>
      <c r="D22" s="69"/>
      <c r="E22" s="69"/>
      <c r="F22" s="69"/>
      <c r="G22" s="69"/>
      <c r="H22" s="69"/>
      <c r="I22" s="69"/>
      <c r="J22" s="69"/>
      <c r="K22" s="70"/>
    </row>
    <row r="23" spans="1:17" ht="15.75" thickBot="1" x14ac:dyDescent="0.3">
      <c r="A23" s="62" t="s">
        <v>36</v>
      </c>
      <c r="B23" s="63"/>
      <c r="C23" s="63"/>
      <c r="D23" s="63"/>
      <c r="E23" s="63"/>
      <c r="F23" s="63"/>
      <c r="G23" s="63"/>
      <c r="H23" s="63"/>
      <c r="I23" s="63"/>
      <c r="J23" s="63"/>
      <c r="K23" s="64"/>
    </row>
  </sheetData>
  <mergeCells count="16">
    <mergeCell ref="E5:Q5"/>
    <mergeCell ref="E6:Q6"/>
    <mergeCell ref="A23:K23"/>
    <mergeCell ref="A20:K20"/>
    <mergeCell ref="A21:K21"/>
    <mergeCell ref="A22:K22"/>
    <mergeCell ref="B10:Q10"/>
    <mergeCell ref="A5:D5"/>
    <mergeCell ref="A6:D6"/>
    <mergeCell ref="A2:D2"/>
    <mergeCell ref="A3:D3"/>
    <mergeCell ref="A4:D4"/>
    <mergeCell ref="A1:Q1"/>
    <mergeCell ref="E2:Q2"/>
    <mergeCell ref="E3:Q3"/>
    <mergeCell ref="E4:Q4"/>
  </mergeCells>
  <conditionalFormatting sqref="B7:K7">
    <cfRule type="containsText" dxfId="94" priority="2" operator="containsText" text="10/12/xxxx">
      <formula>NOT(ISERROR(SEARCH("10/12/xxxx",B7)))</formula>
    </cfRule>
  </conditionalFormatting>
  <conditionalFormatting sqref="B9:K9">
    <cfRule type="containsText" dxfId="93" priority="1" operator="containsText" text="xx/xx/xxxx">
      <formula>NOT(ISERROR(SEARCH("xx/xx/xxxx",B9)))</formula>
    </cfRule>
  </conditionalFormatting>
  <dataValidations xWindow="848" yWindow="575" count="6">
    <dataValidation allowBlank="1" showInputMessage="1" showErrorMessage="1" promptTitle="Rehabilitation Milestone" prompt="Insert the Rehabilitation Milestone number here (RM#)" sqref="A11:A19"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9" xr:uid="{00000000-0002-0000-0100-000004000000}"/>
    <dataValidation allowBlank="1" showInputMessage="1" showErrorMessage="1" prompt="Please input the correct Rehabilitation Area number (RA#)" sqref="E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18B41-663D-4A15-8943-378E11BD1914}">
  <dimension ref="A1:O18"/>
  <sheetViews>
    <sheetView workbookViewId="0">
      <selection activeCell="A5" sqref="A5:XFD5"/>
    </sheetView>
  </sheetViews>
  <sheetFormatPr defaultRowHeight="15" x14ac:dyDescent="0.25"/>
  <sheetData>
    <row r="1" spans="1:15" x14ac:dyDescent="0.25">
      <c r="A1" s="78" t="s">
        <v>38</v>
      </c>
      <c r="B1" s="79"/>
      <c r="C1" s="79"/>
      <c r="D1" s="79"/>
      <c r="E1" s="79"/>
      <c r="F1" s="79"/>
      <c r="G1" s="79"/>
      <c r="H1" s="79"/>
      <c r="I1" s="79"/>
      <c r="J1" s="79"/>
      <c r="K1" s="79"/>
      <c r="L1" s="79"/>
      <c r="M1" s="79"/>
      <c r="N1" s="79"/>
      <c r="O1" s="80"/>
    </row>
    <row r="2" spans="1:15" x14ac:dyDescent="0.25">
      <c r="A2" s="74" t="s">
        <v>0</v>
      </c>
      <c r="B2" s="75"/>
      <c r="C2" s="75"/>
      <c r="D2" s="76"/>
      <c r="E2" s="58" t="s">
        <v>44</v>
      </c>
      <c r="F2" s="59"/>
      <c r="G2" s="59"/>
      <c r="H2" s="59"/>
      <c r="I2" s="59"/>
      <c r="J2" s="59"/>
      <c r="K2" s="59"/>
      <c r="L2" s="59"/>
      <c r="M2" s="59"/>
      <c r="N2" s="59"/>
      <c r="O2" s="60"/>
    </row>
    <row r="3" spans="1:15" x14ac:dyDescent="0.25">
      <c r="A3" s="74" t="s">
        <v>45</v>
      </c>
      <c r="B3" s="75"/>
      <c r="C3" s="75"/>
      <c r="D3" s="76"/>
      <c r="E3" s="58" t="s">
        <v>46</v>
      </c>
      <c r="F3" s="59"/>
      <c r="G3" s="59"/>
      <c r="H3" s="59"/>
      <c r="I3" s="59"/>
      <c r="J3" s="59"/>
      <c r="K3" s="59"/>
      <c r="L3" s="59"/>
      <c r="M3" s="59"/>
      <c r="N3" s="59"/>
      <c r="O3" s="60"/>
    </row>
    <row r="4" spans="1:15" x14ac:dyDescent="0.25">
      <c r="A4" s="74" t="s">
        <v>37</v>
      </c>
      <c r="B4" s="75"/>
      <c r="C4" s="75"/>
      <c r="D4" s="76"/>
      <c r="E4" s="77">
        <v>137.14600000000002</v>
      </c>
      <c r="F4" s="59"/>
      <c r="G4" s="59"/>
      <c r="H4" s="59"/>
      <c r="I4" s="59"/>
      <c r="J4" s="59"/>
      <c r="K4" s="59"/>
      <c r="L4" s="59"/>
      <c r="M4" s="59"/>
      <c r="N4" s="59"/>
      <c r="O4" s="60"/>
    </row>
    <row r="5" spans="1:15" ht="30" customHeight="1" x14ac:dyDescent="0.25">
      <c r="A5" s="81" t="s">
        <v>47</v>
      </c>
      <c r="B5" s="82"/>
      <c r="C5" s="82"/>
      <c r="D5" s="83"/>
      <c r="E5" s="58">
        <v>2023</v>
      </c>
      <c r="F5" s="59"/>
      <c r="G5" s="59"/>
      <c r="H5" s="59"/>
      <c r="I5" s="59"/>
      <c r="J5" s="59"/>
      <c r="K5" s="59"/>
      <c r="L5" s="59"/>
      <c r="M5" s="59"/>
      <c r="N5" s="59"/>
      <c r="O5" s="60"/>
    </row>
    <row r="6" spans="1:15" x14ac:dyDescent="0.25">
      <c r="A6" s="74" t="s">
        <v>39</v>
      </c>
      <c r="B6" s="75"/>
      <c r="C6" s="75"/>
      <c r="D6" s="76"/>
      <c r="E6" s="58" t="s">
        <v>48</v>
      </c>
      <c r="F6" s="59"/>
      <c r="G6" s="59"/>
      <c r="H6" s="59"/>
      <c r="I6" s="59"/>
      <c r="J6" s="59"/>
      <c r="K6" s="59"/>
      <c r="L6" s="59"/>
      <c r="M6" s="59"/>
      <c r="N6" s="59"/>
      <c r="O6" s="60"/>
    </row>
    <row r="7" spans="1:15" ht="45" x14ac:dyDescent="0.25">
      <c r="A7" s="33" t="s">
        <v>2</v>
      </c>
      <c r="B7" s="8">
        <v>2023</v>
      </c>
      <c r="C7" s="8">
        <v>2024</v>
      </c>
      <c r="D7" s="8">
        <v>2025</v>
      </c>
      <c r="E7" s="8">
        <v>2026</v>
      </c>
      <c r="F7" s="8">
        <v>2027</v>
      </c>
      <c r="G7" s="8">
        <v>2028</v>
      </c>
      <c r="H7" s="8">
        <v>2033</v>
      </c>
      <c r="I7" s="8">
        <v>2038</v>
      </c>
      <c r="J7" s="8">
        <v>2043</v>
      </c>
      <c r="K7" s="8">
        <v>2048</v>
      </c>
      <c r="L7" s="8">
        <v>2053</v>
      </c>
      <c r="M7" s="8">
        <v>2058</v>
      </c>
      <c r="N7" s="8">
        <v>2063</v>
      </c>
      <c r="O7" s="8">
        <v>2068</v>
      </c>
    </row>
    <row r="8" spans="1:15" ht="60" x14ac:dyDescent="0.25">
      <c r="A8" s="33" t="s">
        <v>49</v>
      </c>
      <c r="B8" s="9">
        <v>137.14600000000002</v>
      </c>
      <c r="C8" s="9">
        <v>137.14600000000002</v>
      </c>
      <c r="D8" s="9">
        <v>137.14600000000002</v>
      </c>
      <c r="E8" s="9">
        <v>137.14600000000002</v>
      </c>
      <c r="F8" s="9">
        <v>137.14600000000002</v>
      </c>
      <c r="G8" s="9">
        <v>137.14600000000002</v>
      </c>
      <c r="H8" s="9">
        <v>137.14600000000002</v>
      </c>
      <c r="I8" s="9">
        <v>137.14600000000002</v>
      </c>
      <c r="J8" s="9">
        <v>137.14600000000002</v>
      </c>
      <c r="K8" s="9">
        <v>137.14600000000002</v>
      </c>
      <c r="L8" s="9">
        <v>137.14600000000002</v>
      </c>
      <c r="M8" s="9">
        <v>137.14600000000002</v>
      </c>
      <c r="N8" s="9">
        <v>137.14600000000002</v>
      </c>
      <c r="O8" s="9">
        <v>137.14600000000002</v>
      </c>
    </row>
    <row r="9" spans="1:15" ht="60" x14ac:dyDescent="0.25">
      <c r="A9" s="33" t="s">
        <v>3</v>
      </c>
      <c r="B9" s="8">
        <v>2023</v>
      </c>
      <c r="C9" s="8">
        <v>2024</v>
      </c>
      <c r="D9" s="8">
        <v>2025</v>
      </c>
      <c r="E9" s="8">
        <v>2026</v>
      </c>
      <c r="F9" s="8">
        <v>2027</v>
      </c>
      <c r="G9" s="8">
        <v>2028</v>
      </c>
      <c r="H9" s="8">
        <v>2033</v>
      </c>
      <c r="I9" s="8">
        <v>2038</v>
      </c>
      <c r="J9" s="8">
        <v>2043</v>
      </c>
      <c r="K9" s="8">
        <v>2048</v>
      </c>
      <c r="L9" s="8">
        <v>2053</v>
      </c>
      <c r="M9" s="8">
        <v>2058</v>
      </c>
      <c r="N9" s="8">
        <v>2063</v>
      </c>
      <c r="O9" s="8">
        <v>2068</v>
      </c>
    </row>
    <row r="10" spans="1:15" ht="60" x14ac:dyDescent="0.25">
      <c r="A10" s="34" t="s">
        <v>6</v>
      </c>
      <c r="B10" s="84" t="s">
        <v>5</v>
      </c>
      <c r="C10" s="85"/>
      <c r="D10" s="85"/>
      <c r="E10" s="85"/>
      <c r="F10" s="85"/>
      <c r="G10" s="85"/>
      <c r="H10" s="85"/>
      <c r="I10" s="85"/>
      <c r="J10" s="85"/>
      <c r="K10" s="85"/>
      <c r="L10" s="85"/>
      <c r="M10" s="85"/>
      <c r="N10" s="85"/>
      <c r="O10" s="86"/>
    </row>
    <row r="11" spans="1:15" x14ac:dyDescent="0.25">
      <c r="A11" s="14" t="s">
        <v>9</v>
      </c>
      <c r="B11" s="35">
        <v>137.14600000000002</v>
      </c>
      <c r="C11" s="35">
        <v>137.14600000000002</v>
      </c>
      <c r="D11" s="35">
        <v>137.14600000000002</v>
      </c>
      <c r="E11" s="35">
        <v>137.14600000000002</v>
      </c>
      <c r="F11" s="35">
        <v>137.14600000000002</v>
      </c>
      <c r="G11" s="35">
        <v>137.14600000000002</v>
      </c>
      <c r="H11" s="35">
        <v>137.14600000000002</v>
      </c>
      <c r="I11" s="35">
        <v>137.14600000000002</v>
      </c>
      <c r="J11" s="35">
        <v>137.14600000000002</v>
      </c>
      <c r="K11" s="35">
        <v>137.14600000000002</v>
      </c>
      <c r="L11" s="35">
        <v>137.14600000000002</v>
      </c>
      <c r="M11" s="35">
        <v>137.14600000000002</v>
      </c>
      <c r="N11" s="35">
        <v>137.14600000000002</v>
      </c>
      <c r="O11" s="35">
        <v>137.14600000000002</v>
      </c>
    </row>
    <row r="12" spans="1:15" x14ac:dyDescent="0.25">
      <c r="A12" s="14" t="s">
        <v>10</v>
      </c>
      <c r="B12" s="35">
        <v>137.14600000000002</v>
      </c>
      <c r="C12" s="35">
        <v>137.14600000000002</v>
      </c>
      <c r="D12" s="35">
        <v>137.14600000000002</v>
      </c>
      <c r="E12" s="35">
        <v>137.14600000000002</v>
      </c>
      <c r="F12" s="35">
        <v>137.14600000000002</v>
      </c>
      <c r="G12" s="35">
        <v>137.14600000000002</v>
      </c>
      <c r="H12" s="35">
        <v>137.14600000000002</v>
      </c>
      <c r="I12" s="35">
        <v>137.14600000000002</v>
      </c>
      <c r="J12" s="35">
        <v>137.14600000000002</v>
      </c>
      <c r="K12" s="35">
        <v>137.14600000000002</v>
      </c>
      <c r="L12" s="35">
        <v>137.14600000000002</v>
      </c>
      <c r="M12" s="35">
        <v>137.14600000000002</v>
      </c>
      <c r="N12" s="35">
        <v>137.14600000000002</v>
      </c>
      <c r="O12" s="35">
        <v>137.14600000000002</v>
      </c>
    </row>
    <row r="13" spans="1:15" x14ac:dyDescent="0.25">
      <c r="A13" s="14" t="s">
        <v>11</v>
      </c>
      <c r="B13" s="35">
        <v>137.14600000000002</v>
      </c>
      <c r="C13" s="35">
        <v>137.14600000000002</v>
      </c>
      <c r="D13" s="35">
        <v>137.14600000000002</v>
      </c>
      <c r="E13" s="35">
        <v>137.14600000000002</v>
      </c>
      <c r="F13" s="35">
        <v>137.14600000000002</v>
      </c>
      <c r="G13" s="35">
        <v>137.14600000000002</v>
      </c>
      <c r="H13" s="35">
        <v>137.14600000000002</v>
      </c>
      <c r="I13" s="35">
        <v>137.14600000000002</v>
      </c>
      <c r="J13" s="35">
        <v>137.14600000000002</v>
      </c>
      <c r="K13" s="35">
        <v>137.14600000000002</v>
      </c>
      <c r="L13" s="35">
        <v>137.14600000000002</v>
      </c>
      <c r="M13" s="35">
        <v>137.14600000000002</v>
      </c>
      <c r="N13" s="35">
        <v>137.14600000000002</v>
      </c>
      <c r="O13" s="35">
        <v>137.14600000000002</v>
      </c>
    </row>
    <row r="14" spans="1:15" x14ac:dyDescent="0.25">
      <c r="A14" s="14" t="s">
        <v>13</v>
      </c>
      <c r="B14" s="35">
        <v>137.14600000000002</v>
      </c>
      <c r="C14" s="35">
        <v>137.14600000000002</v>
      </c>
      <c r="D14" s="35">
        <v>137.14600000000002</v>
      </c>
      <c r="E14" s="35">
        <v>137.14600000000002</v>
      </c>
      <c r="F14" s="35">
        <v>137.14600000000002</v>
      </c>
      <c r="G14" s="35">
        <v>137.14600000000002</v>
      </c>
      <c r="H14" s="35">
        <v>137.14600000000002</v>
      </c>
      <c r="I14" s="35">
        <v>137.14600000000002</v>
      </c>
      <c r="J14" s="35">
        <v>137.14600000000002</v>
      </c>
      <c r="K14" s="35">
        <v>137.14600000000002</v>
      </c>
      <c r="L14" s="35">
        <v>137.14600000000002</v>
      </c>
      <c r="M14" s="35">
        <v>137.14600000000002</v>
      </c>
      <c r="N14" s="35">
        <v>137.14600000000002</v>
      </c>
      <c r="O14" s="35">
        <v>137.14600000000002</v>
      </c>
    </row>
    <row r="15" spans="1:15" x14ac:dyDescent="0.25">
      <c r="A15" s="14" t="s">
        <v>19</v>
      </c>
      <c r="B15" s="35">
        <v>137.14600000000002</v>
      </c>
      <c r="C15" s="35">
        <v>137.14600000000002</v>
      </c>
      <c r="D15" s="35">
        <v>137.14600000000002</v>
      </c>
      <c r="E15" s="35">
        <v>137.14600000000002</v>
      </c>
      <c r="F15" s="35">
        <v>137.14600000000002</v>
      </c>
      <c r="G15" s="35">
        <v>137.14600000000002</v>
      </c>
      <c r="H15" s="35">
        <v>137.14600000000002</v>
      </c>
      <c r="I15" s="35">
        <v>137.14600000000002</v>
      </c>
      <c r="J15" s="35">
        <v>137.14600000000002</v>
      </c>
      <c r="K15" s="35">
        <v>137.14600000000002</v>
      </c>
      <c r="L15" s="35">
        <v>137.14600000000002</v>
      </c>
      <c r="M15" s="35">
        <v>137.14600000000002</v>
      </c>
      <c r="N15" s="35">
        <v>137.14600000000002</v>
      </c>
      <c r="O15" s="35">
        <v>137.14600000000002</v>
      </c>
    </row>
    <row r="16" spans="1:15" x14ac:dyDescent="0.25">
      <c r="A16" s="14" t="s">
        <v>22</v>
      </c>
      <c r="B16" s="35">
        <v>137.14600000000002</v>
      </c>
      <c r="C16" s="35">
        <v>137.14600000000002</v>
      </c>
      <c r="D16" s="35">
        <v>137.14600000000002</v>
      </c>
      <c r="E16" s="35">
        <v>137.14600000000002</v>
      </c>
      <c r="F16" s="35">
        <v>137.14600000000002</v>
      </c>
      <c r="G16" s="35">
        <v>137.14600000000002</v>
      </c>
      <c r="H16" s="35">
        <v>137.14600000000002</v>
      </c>
      <c r="I16" s="35">
        <v>137.14600000000002</v>
      </c>
      <c r="J16" s="35">
        <v>137.14600000000002</v>
      </c>
      <c r="K16" s="35">
        <v>137.14600000000002</v>
      </c>
      <c r="L16" s="35">
        <v>137.14600000000002</v>
      </c>
      <c r="M16" s="35">
        <v>137.14600000000002</v>
      </c>
      <c r="N16" s="35">
        <v>137.14600000000002</v>
      </c>
      <c r="O16" s="35">
        <v>137.14600000000002</v>
      </c>
    </row>
    <row r="17" spans="1:15" x14ac:dyDescent="0.25">
      <c r="A17" s="14" t="s">
        <v>50</v>
      </c>
      <c r="B17" s="16"/>
      <c r="C17" s="16"/>
      <c r="D17" s="16"/>
      <c r="E17" s="16"/>
      <c r="F17" s="16"/>
      <c r="G17" s="35">
        <v>137.14533</v>
      </c>
      <c r="H17" s="35">
        <v>137.14600000000002</v>
      </c>
      <c r="I17" s="35">
        <v>137.14600000000002</v>
      </c>
      <c r="J17" s="35">
        <v>137.14600000000002</v>
      </c>
      <c r="K17" s="35">
        <v>137.14600000000002</v>
      </c>
      <c r="L17" s="35">
        <v>137.14600000000002</v>
      </c>
      <c r="M17" s="35">
        <v>137.14600000000002</v>
      </c>
      <c r="N17" s="35">
        <v>137.14600000000002</v>
      </c>
      <c r="O17" s="35">
        <v>137.14600000000002</v>
      </c>
    </row>
    <row r="18" spans="1:15" x14ac:dyDescent="0.25">
      <c r="A18" s="14" t="s">
        <v>51</v>
      </c>
      <c r="B18" s="16"/>
      <c r="C18" s="16"/>
      <c r="D18" s="16"/>
      <c r="E18" s="16"/>
      <c r="F18" s="16"/>
      <c r="G18" s="16"/>
      <c r="H18" s="16"/>
      <c r="I18" s="16"/>
      <c r="J18" s="16"/>
      <c r="K18" s="35">
        <v>137.14600000000002</v>
      </c>
      <c r="L18" s="35">
        <v>137.14600000000002</v>
      </c>
      <c r="M18" s="35">
        <v>137.14600000000002</v>
      </c>
      <c r="N18" s="35">
        <v>137.14600000000002</v>
      </c>
      <c r="O18" s="35">
        <v>137.14600000000002</v>
      </c>
    </row>
  </sheetData>
  <mergeCells count="12">
    <mergeCell ref="A5:D5"/>
    <mergeCell ref="E5:O5"/>
    <mergeCell ref="A6:D6"/>
    <mergeCell ref="E6:O6"/>
    <mergeCell ref="B10:O10"/>
    <mergeCell ref="A4:D4"/>
    <mergeCell ref="E4:O4"/>
    <mergeCell ref="A1:O1"/>
    <mergeCell ref="A2:D2"/>
    <mergeCell ref="E2:O2"/>
    <mergeCell ref="A3:D3"/>
    <mergeCell ref="E3:O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6D4F6-3117-4DA2-9C7C-FDCDBF4542EE}">
  <dimension ref="A1:O30"/>
  <sheetViews>
    <sheetView workbookViewId="0">
      <selection activeCell="H25" sqref="H25"/>
    </sheetView>
  </sheetViews>
  <sheetFormatPr defaultRowHeight="15" x14ac:dyDescent="0.25"/>
  <cols>
    <col min="1" max="1" width="14.85546875" customWidth="1"/>
  </cols>
  <sheetData>
    <row r="1" spans="1:15" x14ac:dyDescent="0.25">
      <c r="A1" s="78" t="s">
        <v>38</v>
      </c>
      <c r="B1" s="79"/>
      <c r="C1" s="79"/>
      <c r="D1" s="79"/>
      <c r="E1" s="79"/>
      <c r="F1" s="79"/>
      <c r="G1" s="79"/>
      <c r="H1" s="79"/>
      <c r="I1" s="79"/>
      <c r="J1" s="79"/>
      <c r="K1" s="79"/>
      <c r="L1" s="79"/>
      <c r="M1" s="79"/>
      <c r="N1" s="79"/>
      <c r="O1" s="80"/>
    </row>
    <row r="2" spans="1:15" x14ac:dyDescent="0.25">
      <c r="A2" s="74" t="s">
        <v>0</v>
      </c>
      <c r="B2" s="75"/>
      <c r="C2" s="75"/>
      <c r="D2" s="76"/>
      <c r="E2" s="58" t="s">
        <v>52</v>
      </c>
      <c r="F2" s="59"/>
      <c r="G2" s="59"/>
      <c r="H2" s="59"/>
      <c r="I2" s="59"/>
      <c r="J2" s="59"/>
      <c r="K2" s="59"/>
      <c r="L2" s="59"/>
      <c r="M2" s="59"/>
      <c r="N2" s="59"/>
      <c r="O2" s="60"/>
    </row>
    <row r="3" spans="1:15" x14ac:dyDescent="0.25">
      <c r="A3" s="74" t="s">
        <v>45</v>
      </c>
      <c r="B3" s="75"/>
      <c r="C3" s="75"/>
      <c r="D3" s="76"/>
      <c r="E3" s="58" t="s">
        <v>53</v>
      </c>
      <c r="F3" s="59"/>
      <c r="G3" s="59"/>
      <c r="H3" s="59"/>
      <c r="I3" s="59"/>
      <c r="J3" s="59"/>
      <c r="K3" s="59"/>
      <c r="L3" s="59"/>
      <c r="M3" s="59"/>
      <c r="N3" s="59"/>
      <c r="O3" s="60"/>
    </row>
    <row r="4" spans="1:15" x14ac:dyDescent="0.25">
      <c r="A4" s="74" t="s">
        <v>37</v>
      </c>
      <c r="B4" s="75"/>
      <c r="C4" s="75"/>
      <c r="D4" s="76"/>
      <c r="E4" s="61">
        <v>547.69799999999998</v>
      </c>
      <c r="F4" s="59"/>
      <c r="G4" s="59"/>
      <c r="H4" s="59"/>
      <c r="I4" s="59"/>
      <c r="J4" s="59"/>
      <c r="K4" s="59"/>
      <c r="L4" s="59"/>
      <c r="M4" s="59"/>
      <c r="N4" s="59"/>
      <c r="O4" s="60"/>
    </row>
    <row r="5" spans="1:15" ht="29.25" customHeight="1" x14ac:dyDescent="0.25">
      <c r="A5" s="81" t="s">
        <v>47</v>
      </c>
      <c r="B5" s="82"/>
      <c r="C5" s="82"/>
      <c r="D5" s="83"/>
      <c r="E5" s="58">
        <v>2038</v>
      </c>
      <c r="F5" s="59"/>
      <c r="G5" s="59"/>
      <c r="H5" s="59"/>
      <c r="I5" s="59"/>
      <c r="J5" s="59"/>
      <c r="K5" s="59"/>
      <c r="L5" s="59"/>
      <c r="M5" s="59"/>
      <c r="N5" s="59"/>
      <c r="O5" s="60"/>
    </row>
    <row r="6" spans="1:15" x14ac:dyDescent="0.25">
      <c r="A6" s="74" t="s">
        <v>39</v>
      </c>
      <c r="B6" s="75"/>
      <c r="C6" s="75"/>
      <c r="D6" s="76"/>
      <c r="E6" s="58" t="s">
        <v>43</v>
      </c>
      <c r="F6" s="59"/>
      <c r="G6" s="59"/>
      <c r="H6" s="59"/>
      <c r="I6" s="59"/>
      <c r="J6" s="59"/>
      <c r="K6" s="59"/>
      <c r="L6" s="59"/>
      <c r="M6" s="59"/>
      <c r="N6" s="59"/>
      <c r="O6" s="60"/>
    </row>
    <row r="7" spans="1:15" ht="30" x14ac:dyDescent="0.25">
      <c r="A7" s="33" t="s">
        <v>2</v>
      </c>
      <c r="B7" s="8">
        <v>2048</v>
      </c>
      <c r="C7" s="8">
        <v>2053</v>
      </c>
      <c r="D7" s="8">
        <v>2058</v>
      </c>
      <c r="E7" s="8">
        <v>2063</v>
      </c>
      <c r="F7" s="8">
        <v>2068</v>
      </c>
      <c r="G7" s="8">
        <v>2073</v>
      </c>
      <c r="H7" s="8">
        <v>2078</v>
      </c>
      <c r="I7" s="8">
        <v>2083</v>
      </c>
      <c r="J7" s="8">
        <v>2088</v>
      </c>
      <c r="K7" s="8">
        <v>2093</v>
      </c>
      <c r="L7" s="8">
        <v>2098</v>
      </c>
      <c r="M7" s="8">
        <v>2103</v>
      </c>
      <c r="N7" s="8">
        <v>2108</v>
      </c>
      <c r="O7" s="8">
        <v>2113</v>
      </c>
    </row>
    <row r="8" spans="1:15" ht="30" x14ac:dyDescent="0.25">
      <c r="A8" s="33" t="s">
        <v>49</v>
      </c>
      <c r="B8" s="9">
        <v>0</v>
      </c>
      <c r="C8" s="9">
        <v>219.30199999999999</v>
      </c>
      <c r="D8" s="9">
        <v>547.69799999999998</v>
      </c>
      <c r="E8" s="9">
        <v>547.69799999999998</v>
      </c>
      <c r="F8" s="9">
        <v>547.69799999999998</v>
      </c>
      <c r="G8" s="9">
        <v>547.69799999999998</v>
      </c>
      <c r="H8" s="9">
        <v>547.69799999999998</v>
      </c>
      <c r="I8" s="9">
        <v>547.69799999999998</v>
      </c>
      <c r="J8" s="9">
        <v>547.69799999999998</v>
      </c>
      <c r="K8" s="9">
        <v>547.69799999999998</v>
      </c>
      <c r="L8" s="9">
        <v>547.69799999999998</v>
      </c>
      <c r="M8" s="9">
        <v>547.69799999999998</v>
      </c>
      <c r="N8" s="9">
        <v>547.69799999999998</v>
      </c>
      <c r="O8" s="9">
        <v>547.69799999999998</v>
      </c>
    </row>
    <row r="9" spans="1:15" ht="30" x14ac:dyDescent="0.25">
      <c r="A9" s="33" t="s">
        <v>3</v>
      </c>
      <c r="B9" s="8">
        <v>2033</v>
      </c>
      <c r="C9" s="8">
        <v>2038</v>
      </c>
      <c r="D9" s="8">
        <v>2043</v>
      </c>
      <c r="E9" s="8">
        <v>2048</v>
      </c>
      <c r="F9" s="8">
        <v>2053</v>
      </c>
      <c r="G9" s="8">
        <v>2058</v>
      </c>
      <c r="H9" s="8">
        <v>2063</v>
      </c>
      <c r="I9" s="8">
        <v>2068</v>
      </c>
      <c r="J9" s="8">
        <v>2073</v>
      </c>
      <c r="K9" s="8">
        <v>2078</v>
      </c>
      <c r="L9" s="8">
        <v>2083</v>
      </c>
      <c r="M9" s="8">
        <v>2088</v>
      </c>
      <c r="N9" s="8">
        <v>2093</v>
      </c>
      <c r="O9" s="8">
        <v>2098</v>
      </c>
    </row>
    <row r="10" spans="1:15" ht="30" x14ac:dyDescent="0.25">
      <c r="A10" s="34" t="s">
        <v>6</v>
      </c>
      <c r="B10" s="84" t="s">
        <v>5</v>
      </c>
      <c r="C10" s="85"/>
      <c r="D10" s="85"/>
      <c r="E10" s="85"/>
      <c r="F10" s="85"/>
      <c r="G10" s="85"/>
      <c r="H10" s="85"/>
      <c r="I10" s="85"/>
      <c r="J10" s="85"/>
      <c r="K10" s="85"/>
      <c r="L10" s="85"/>
      <c r="M10" s="85"/>
      <c r="N10" s="85"/>
      <c r="O10" s="86"/>
    </row>
    <row r="11" spans="1:15" x14ac:dyDescent="0.25">
      <c r="A11" s="14" t="s">
        <v>9</v>
      </c>
      <c r="B11" s="16"/>
      <c r="C11" s="15">
        <v>219.30199999999999</v>
      </c>
      <c r="D11" s="15">
        <v>547.69799999999998</v>
      </c>
      <c r="E11" s="15">
        <v>547.69799999999998</v>
      </c>
      <c r="F11" s="15">
        <v>547.69799999999998</v>
      </c>
      <c r="G11" s="15">
        <v>547.69799999999998</v>
      </c>
      <c r="H11" s="15">
        <v>547.69799999999998</v>
      </c>
      <c r="I11" s="15">
        <v>547.69799999999998</v>
      </c>
      <c r="J11" s="15">
        <v>547.69799999999998</v>
      </c>
      <c r="K11" s="15">
        <v>547.69799999999998</v>
      </c>
      <c r="L11" s="15">
        <v>547.69799999999998</v>
      </c>
      <c r="M11" s="15">
        <v>547.69799999999998</v>
      </c>
      <c r="N11" s="15">
        <v>547.69799999999998</v>
      </c>
      <c r="O11" s="15">
        <v>547.69799999999998</v>
      </c>
    </row>
    <row r="12" spans="1:15" x14ac:dyDescent="0.25">
      <c r="A12" s="14" t="s">
        <v>10</v>
      </c>
      <c r="B12" s="16"/>
      <c r="C12" s="15">
        <v>219.30199999999999</v>
      </c>
      <c r="D12" s="15">
        <v>547.69799999999998</v>
      </c>
      <c r="E12" s="15">
        <v>547.69799999999998</v>
      </c>
      <c r="F12" s="15">
        <v>547.69799999999998</v>
      </c>
      <c r="G12" s="15">
        <v>547.69799999999998</v>
      </c>
      <c r="H12" s="15">
        <v>547.69799999999998</v>
      </c>
      <c r="I12" s="15">
        <v>547.69799999999998</v>
      </c>
      <c r="J12" s="15">
        <v>547.69799999999998</v>
      </c>
      <c r="K12" s="15">
        <v>547.69799999999998</v>
      </c>
      <c r="L12" s="15">
        <v>547.69799999999998</v>
      </c>
      <c r="M12" s="15">
        <v>547.69799999999998</v>
      </c>
      <c r="N12" s="15">
        <v>547.69799999999998</v>
      </c>
      <c r="O12" s="15">
        <v>547.69799999999998</v>
      </c>
    </row>
    <row r="13" spans="1:15" x14ac:dyDescent="0.25">
      <c r="A13" s="14" t="s">
        <v>11</v>
      </c>
      <c r="B13" s="16"/>
      <c r="C13" s="15">
        <v>219.30199999999999</v>
      </c>
      <c r="D13" s="15">
        <v>547.69799999999998</v>
      </c>
      <c r="E13" s="15">
        <v>547.69799999999998</v>
      </c>
      <c r="F13" s="15">
        <v>547.69799999999998</v>
      </c>
      <c r="G13" s="15">
        <v>547.69799999999998</v>
      </c>
      <c r="H13" s="15">
        <v>547.69799999999998</v>
      </c>
      <c r="I13" s="15">
        <v>547.69799999999998</v>
      </c>
      <c r="J13" s="15">
        <v>547.69799999999998</v>
      </c>
      <c r="K13" s="15">
        <v>547.69799999999998</v>
      </c>
      <c r="L13" s="15">
        <v>547.69799999999998</v>
      </c>
      <c r="M13" s="15">
        <v>547.69799999999998</v>
      </c>
      <c r="N13" s="15">
        <v>547.69799999999998</v>
      </c>
      <c r="O13" s="15">
        <v>547.69799999999998</v>
      </c>
    </row>
    <row r="14" spans="1:15" x14ac:dyDescent="0.25">
      <c r="A14" s="14" t="s">
        <v>18</v>
      </c>
      <c r="B14" s="16"/>
      <c r="C14" s="15">
        <v>219.30199999999999</v>
      </c>
      <c r="D14" s="15">
        <v>547.69799999999998</v>
      </c>
      <c r="E14" s="15">
        <v>547.69799999999998</v>
      </c>
      <c r="F14" s="15">
        <v>547.69799999999998</v>
      </c>
      <c r="G14" s="15">
        <v>547.69799999999998</v>
      </c>
      <c r="H14" s="15">
        <v>547.69799999999998</v>
      </c>
      <c r="I14" s="15">
        <v>547.69799999999998</v>
      </c>
      <c r="J14" s="15">
        <v>547.69799999999998</v>
      </c>
      <c r="K14" s="15">
        <v>547.69799999999998</v>
      </c>
      <c r="L14" s="15">
        <v>547.69799999999998</v>
      </c>
      <c r="M14" s="15">
        <v>547.69799999999998</v>
      </c>
      <c r="N14" s="15">
        <v>547.69799999999998</v>
      </c>
      <c r="O14" s="15">
        <v>547.69799999999998</v>
      </c>
    </row>
    <row r="15" spans="1:15" x14ac:dyDescent="0.25">
      <c r="A15" s="14" t="s">
        <v>21</v>
      </c>
      <c r="B15" s="16"/>
      <c r="C15" s="15">
        <v>219.30199999999999</v>
      </c>
      <c r="D15" s="15">
        <v>547.69799999999998</v>
      </c>
      <c r="E15" s="15">
        <v>547.69799999999998</v>
      </c>
      <c r="F15" s="15">
        <v>547.69799999999998</v>
      </c>
      <c r="G15" s="15">
        <v>547.69799999999998</v>
      </c>
      <c r="H15" s="15">
        <v>547.69799999999998</v>
      </c>
      <c r="I15" s="15">
        <v>547.69799999999998</v>
      </c>
      <c r="J15" s="15">
        <v>547.69799999999998</v>
      </c>
      <c r="K15" s="15">
        <v>547.69799999999998</v>
      </c>
      <c r="L15" s="15">
        <v>547.69799999999998</v>
      </c>
      <c r="M15" s="15">
        <v>547.69799999999998</v>
      </c>
      <c r="N15" s="15">
        <v>547.69799999999998</v>
      </c>
      <c r="O15" s="15">
        <v>547.69799999999998</v>
      </c>
    </row>
    <row r="16" spans="1:15" x14ac:dyDescent="0.25">
      <c r="A16" s="14" t="s">
        <v>40</v>
      </c>
      <c r="B16" s="16"/>
      <c r="C16" s="16"/>
      <c r="D16" s="15">
        <v>547.69799999999998</v>
      </c>
      <c r="E16" s="15">
        <v>547.69799999999998</v>
      </c>
      <c r="F16" s="15">
        <v>547.69799999999998</v>
      </c>
      <c r="G16" s="15">
        <v>547.69799999999998</v>
      </c>
      <c r="H16" s="15">
        <v>547.69799999999998</v>
      </c>
      <c r="I16" s="15">
        <v>547.69799999999998</v>
      </c>
      <c r="J16" s="15">
        <v>547.69799999999998</v>
      </c>
      <c r="K16" s="15">
        <v>547.69799999999998</v>
      </c>
      <c r="L16" s="15">
        <v>547.69799999999998</v>
      </c>
      <c r="M16" s="15">
        <v>547.69799999999998</v>
      </c>
      <c r="N16" s="15">
        <v>547.69799999999998</v>
      </c>
      <c r="O16" s="15">
        <v>547.69799999999998</v>
      </c>
    </row>
    <row r="17" spans="1:15" x14ac:dyDescent="0.25">
      <c r="A17" s="14" t="s">
        <v>41</v>
      </c>
      <c r="B17" s="16"/>
      <c r="C17" s="16"/>
      <c r="D17" s="16"/>
      <c r="E17" s="16"/>
      <c r="F17" s="15">
        <v>547.69799999999998</v>
      </c>
      <c r="G17" s="15">
        <v>547.69799999999998</v>
      </c>
      <c r="H17" s="15">
        <v>547.69799999999998</v>
      </c>
      <c r="I17" s="15">
        <v>547.69799999999998</v>
      </c>
      <c r="J17" s="15">
        <v>547.69799999999998</v>
      </c>
      <c r="K17" s="15">
        <v>547.69799999999998</v>
      </c>
      <c r="L17" s="15">
        <v>547.69799999999998</v>
      </c>
      <c r="M17" s="15">
        <v>547.69799999999998</v>
      </c>
      <c r="N17" s="15">
        <v>547.69799999999998</v>
      </c>
      <c r="O17" s="15">
        <v>547.69799999999998</v>
      </c>
    </row>
    <row r="30" spans="1:15" x14ac:dyDescent="0.25">
      <c r="D30" t="s">
        <v>54</v>
      </c>
    </row>
  </sheetData>
  <mergeCells count="12">
    <mergeCell ref="A5:D5"/>
    <mergeCell ref="E5:O5"/>
    <mergeCell ref="A6:D6"/>
    <mergeCell ref="E6:O6"/>
    <mergeCell ref="B10:O10"/>
    <mergeCell ref="A4:D4"/>
    <mergeCell ref="E4:O4"/>
    <mergeCell ref="A1:O1"/>
    <mergeCell ref="A2:D2"/>
    <mergeCell ref="E2:O2"/>
    <mergeCell ref="A3:D3"/>
    <mergeCell ref="E3:O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BF06-8E8D-44CA-A14A-8BAA2710DF65}">
  <dimension ref="A1:O29"/>
  <sheetViews>
    <sheetView workbookViewId="0">
      <selection activeCell="D27" sqref="D27"/>
    </sheetView>
  </sheetViews>
  <sheetFormatPr defaultRowHeight="15" x14ac:dyDescent="0.25"/>
  <cols>
    <col min="1" max="1" width="14.85546875" customWidth="1"/>
  </cols>
  <sheetData>
    <row r="1" spans="1:15" x14ac:dyDescent="0.25">
      <c r="A1" s="78" t="s">
        <v>38</v>
      </c>
      <c r="B1" s="79"/>
      <c r="C1" s="79"/>
      <c r="D1" s="79"/>
      <c r="E1" s="79"/>
      <c r="F1" s="79"/>
      <c r="G1" s="79"/>
      <c r="H1" s="79"/>
      <c r="I1" s="79"/>
      <c r="J1" s="79"/>
      <c r="K1" s="79"/>
      <c r="L1" s="79"/>
      <c r="M1" s="79"/>
      <c r="N1" s="79"/>
      <c r="O1" s="80"/>
    </row>
    <row r="2" spans="1:15" x14ac:dyDescent="0.25">
      <c r="A2" s="74" t="s">
        <v>0</v>
      </c>
      <c r="B2" s="75"/>
      <c r="C2" s="75"/>
      <c r="D2" s="76"/>
      <c r="E2" s="58" t="s">
        <v>55</v>
      </c>
      <c r="F2" s="59"/>
      <c r="G2" s="59"/>
      <c r="H2" s="59"/>
      <c r="I2" s="59"/>
      <c r="J2" s="59"/>
      <c r="K2" s="59"/>
      <c r="L2" s="59"/>
      <c r="M2" s="59"/>
      <c r="N2" s="59"/>
      <c r="O2" s="60"/>
    </row>
    <row r="3" spans="1:15" x14ac:dyDescent="0.25">
      <c r="A3" s="74" t="s">
        <v>45</v>
      </c>
      <c r="B3" s="75"/>
      <c r="C3" s="75"/>
      <c r="D3" s="76"/>
      <c r="E3" s="58" t="s">
        <v>56</v>
      </c>
      <c r="F3" s="59"/>
      <c r="G3" s="59"/>
      <c r="H3" s="59"/>
      <c r="I3" s="59"/>
      <c r="J3" s="59"/>
      <c r="K3" s="59"/>
      <c r="L3" s="59"/>
      <c r="M3" s="59"/>
      <c r="N3" s="59"/>
      <c r="O3" s="60"/>
    </row>
    <row r="4" spans="1:15" x14ac:dyDescent="0.25">
      <c r="A4" s="74" t="s">
        <v>37</v>
      </c>
      <c r="B4" s="75"/>
      <c r="C4" s="75"/>
      <c r="D4" s="76"/>
      <c r="E4" s="61">
        <v>198.958</v>
      </c>
      <c r="F4" s="87"/>
      <c r="G4" s="87"/>
      <c r="H4" s="87"/>
      <c r="I4" s="87"/>
      <c r="J4" s="87"/>
      <c r="K4" s="87"/>
      <c r="L4" s="87"/>
      <c r="M4" s="87"/>
      <c r="N4" s="87"/>
      <c r="O4" s="88"/>
    </row>
    <row r="5" spans="1:15" ht="30" customHeight="1" x14ac:dyDescent="0.25">
      <c r="A5" s="81" t="s">
        <v>47</v>
      </c>
      <c r="B5" s="82"/>
      <c r="C5" s="82"/>
      <c r="D5" s="83"/>
      <c r="E5" s="58">
        <v>2048</v>
      </c>
      <c r="F5" s="59"/>
      <c r="G5" s="59"/>
      <c r="H5" s="59"/>
      <c r="I5" s="59"/>
      <c r="J5" s="59"/>
      <c r="K5" s="59"/>
      <c r="L5" s="59"/>
      <c r="M5" s="59"/>
      <c r="N5" s="59"/>
      <c r="O5" s="60"/>
    </row>
    <row r="6" spans="1:15" x14ac:dyDescent="0.25">
      <c r="A6" s="74" t="s">
        <v>39</v>
      </c>
      <c r="B6" s="75"/>
      <c r="C6" s="75"/>
      <c r="D6" s="76"/>
      <c r="E6" s="58" t="s">
        <v>57</v>
      </c>
      <c r="F6" s="59"/>
      <c r="G6" s="59"/>
      <c r="H6" s="59"/>
      <c r="I6" s="59"/>
      <c r="J6" s="59"/>
      <c r="K6" s="59"/>
      <c r="L6" s="59"/>
      <c r="M6" s="59"/>
      <c r="N6" s="59"/>
      <c r="O6" s="60"/>
    </row>
    <row r="7" spans="1:15" ht="30" x14ac:dyDescent="0.25">
      <c r="A7" s="33" t="s">
        <v>2</v>
      </c>
      <c r="B7" s="8">
        <v>2043</v>
      </c>
      <c r="C7" s="8">
        <v>2048</v>
      </c>
      <c r="D7" s="8">
        <v>2053</v>
      </c>
      <c r="E7" s="8">
        <v>2058</v>
      </c>
      <c r="F7" s="8">
        <v>2063</v>
      </c>
      <c r="G7" s="8">
        <v>2068</v>
      </c>
      <c r="H7" s="8">
        <v>2073</v>
      </c>
      <c r="I7" s="8">
        <v>2078</v>
      </c>
      <c r="J7" s="8">
        <v>2083</v>
      </c>
      <c r="K7" s="8">
        <v>2088</v>
      </c>
      <c r="L7" s="8">
        <v>2093</v>
      </c>
      <c r="M7" s="8">
        <v>2098</v>
      </c>
      <c r="N7" s="8">
        <v>2103</v>
      </c>
      <c r="O7" s="8">
        <v>2108</v>
      </c>
    </row>
    <row r="8" spans="1:15" ht="30" x14ac:dyDescent="0.25">
      <c r="A8" s="33" t="s">
        <v>49</v>
      </c>
      <c r="B8" s="9"/>
      <c r="C8" s="9">
        <v>56.551000000000002</v>
      </c>
      <c r="D8" s="9">
        <v>161.68799999999999</v>
      </c>
      <c r="E8" s="9">
        <v>198.958</v>
      </c>
      <c r="F8" s="9">
        <v>198.958</v>
      </c>
      <c r="G8" s="9">
        <v>198.958</v>
      </c>
      <c r="H8" s="9">
        <v>198.958</v>
      </c>
      <c r="I8" s="9">
        <v>198.958</v>
      </c>
      <c r="J8" s="9">
        <v>198.958</v>
      </c>
      <c r="K8" s="9">
        <v>198.958</v>
      </c>
      <c r="L8" s="9">
        <v>198.958</v>
      </c>
      <c r="M8" s="9">
        <v>198.958</v>
      </c>
      <c r="N8" s="9">
        <v>198.958</v>
      </c>
      <c r="O8" s="9">
        <v>198.958</v>
      </c>
    </row>
    <row r="9" spans="1:15" ht="30" x14ac:dyDescent="0.25">
      <c r="A9" s="33" t="s">
        <v>3</v>
      </c>
      <c r="B9" s="8">
        <v>2043</v>
      </c>
      <c r="C9" s="8">
        <v>2048</v>
      </c>
      <c r="D9" s="8">
        <v>2053</v>
      </c>
      <c r="E9" s="8">
        <v>2058</v>
      </c>
      <c r="F9" s="8">
        <v>2063</v>
      </c>
      <c r="G9" s="8">
        <v>2068</v>
      </c>
      <c r="H9" s="8">
        <v>2073</v>
      </c>
      <c r="I9" s="8">
        <v>2078</v>
      </c>
      <c r="J9" s="8">
        <v>2083</v>
      </c>
      <c r="K9" s="8">
        <v>2088</v>
      </c>
      <c r="L9" s="8">
        <v>2093</v>
      </c>
      <c r="M9" s="8">
        <v>2098</v>
      </c>
      <c r="N9" s="8">
        <v>2103</v>
      </c>
      <c r="O9" s="8">
        <v>2108</v>
      </c>
    </row>
    <row r="10" spans="1:15" ht="30" x14ac:dyDescent="0.25">
      <c r="A10" s="34" t="s">
        <v>6</v>
      </c>
      <c r="B10" s="84" t="s">
        <v>5</v>
      </c>
      <c r="C10" s="85"/>
      <c r="D10" s="85"/>
      <c r="E10" s="85"/>
      <c r="F10" s="85"/>
      <c r="G10" s="85"/>
      <c r="H10" s="85"/>
      <c r="I10" s="85"/>
      <c r="J10" s="85"/>
      <c r="K10" s="85"/>
      <c r="L10" s="85"/>
      <c r="M10" s="85"/>
      <c r="N10" s="85"/>
      <c r="O10" s="86"/>
    </row>
    <row r="11" spans="1:15" x14ac:dyDescent="0.25">
      <c r="A11" s="14" t="s">
        <v>9</v>
      </c>
      <c r="B11" s="16"/>
      <c r="C11" s="15">
        <v>56.551000000000002</v>
      </c>
      <c r="D11" s="15">
        <v>161.68799999999999</v>
      </c>
      <c r="E11" s="15">
        <v>198.958</v>
      </c>
      <c r="F11" s="15">
        <v>198.958</v>
      </c>
      <c r="G11" s="15">
        <v>198.958</v>
      </c>
      <c r="H11" s="15">
        <v>198.958</v>
      </c>
      <c r="I11" s="15">
        <v>198.958</v>
      </c>
      <c r="J11" s="15">
        <v>198.958</v>
      </c>
      <c r="K11" s="15">
        <v>198.958</v>
      </c>
      <c r="L11" s="15">
        <v>198.958</v>
      </c>
      <c r="M11" s="15">
        <v>198.958</v>
      </c>
      <c r="N11" s="15">
        <v>198.958</v>
      </c>
      <c r="O11" s="15">
        <v>198.958</v>
      </c>
    </row>
    <row r="12" spans="1:15" x14ac:dyDescent="0.25">
      <c r="A12" s="14" t="s">
        <v>11</v>
      </c>
      <c r="B12" s="16"/>
      <c r="C12" s="15"/>
      <c r="D12" s="15">
        <v>57</v>
      </c>
      <c r="E12" s="15">
        <v>162</v>
      </c>
      <c r="F12" s="15">
        <v>198.958</v>
      </c>
      <c r="G12" s="15">
        <v>198.958</v>
      </c>
      <c r="H12" s="15">
        <v>198.958</v>
      </c>
      <c r="I12" s="15">
        <v>198.958</v>
      </c>
      <c r="J12" s="15">
        <v>198.958</v>
      </c>
      <c r="K12" s="15">
        <v>198.958</v>
      </c>
      <c r="L12" s="15">
        <v>198.958</v>
      </c>
      <c r="M12" s="15">
        <v>198.958</v>
      </c>
      <c r="N12" s="15">
        <v>198.958</v>
      </c>
      <c r="O12" s="15">
        <v>198.958</v>
      </c>
    </row>
    <row r="13" spans="1:15" x14ac:dyDescent="0.25">
      <c r="A13" s="14" t="s">
        <v>12</v>
      </c>
      <c r="B13" s="16"/>
      <c r="C13" s="15"/>
      <c r="D13" s="15"/>
      <c r="E13" s="15">
        <v>57</v>
      </c>
      <c r="F13" s="15">
        <v>162</v>
      </c>
      <c r="G13" s="15">
        <v>199</v>
      </c>
      <c r="H13" s="15">
        <v>198.958</v>
      </c>
      <c r="I13" s="15">
        <v>198.958</v>
      </c>
      <c r="J13" s="15">
        <v>198.958</v>
      </c>
      <c r="K13" s="15">
        <v>198.958</v>
      </c>
      <c r="L13" s="15">
        <v>198.958</v>
      </c>
      <c r="M13" s="15">
        <v>198.958</v>
      </c>
      <c r="N13" s="15">
        <v>198.958</v>
      </c>
      <c r="O13" s="15">
        <v>198.958</v>
      </c>
    </row>
    <row r="14" spans="1:15" x14ac:dyDescent="0.25">
      <c r="A14" s="14" t="s">
        <v>18</v>
      </c>
      <c r="B14" s="16"/>
      <c r="C14" s="15"/>
      <c r="D14" s="15"/>
      <c r="E14" s="15"/>
      <c r="F14" s="15">
        <v>57</v>
      </c>
      <c r="G14" s="15">
        <v>162</v>
      </c>
      <c r="H14" s="15">
        <v>198.958</v>
      </c>
      <c r="I14" s="15">
        <v>198.958</v>
      </c>
      <c r="J14" s="15">
        <v>198.958</v>
      </c>
      <c r="K14" s="15">
        <v>198.958</v>
      </c>
      <c r="L14" s="15">
        <v>198.958</v>
      </c>
      <c r="M14" s="15">
        <v>198.958</v>
      </c>
      <c r="N14" s="15">
        <v>198.958</v>
      </c>
      <c r="O14" s="15">
        <v>198.958</v>
      </c>
    </row>
    <row r="15" spans="1:15" x14ac:dyDescent="0.25">
      <c r="A15" s="14" t="s">
        <v>21</v>
      </c>
      <c r="B15" s="16"/>
      <c r="C15" s="15"/>
      <c r="D15" s="15"/>
      <c r="E15" s="15"/>
      <c r="F15" s="15">
        <v>57</v>
      </c>
      <c r="G15" s="15">
        <v>162</v>
      </c>
      <c r="H15" s="15">
        <v>198.958</v>
      </c>
      <c r="I15" s="15">
        <v>198.958</v>
      </c>
      <c r="J15" s="15">
        <v>198.958</v>
      </c>
      <c r="K15" s="15">
        <v>198.958</v>
      </c>
      <c r="L15" s="15">
        <v>198.958</v>
      </c>
      <c r="M15" s="15">
        <v>198.958</v>
      </c>
      <c r="N15" s="15">
        <v>198.958</v>
      </c>
      <c r="O15" s="15">
        <v>198.958</v>
      </c>
    </row>
    <row r="16" spans="1:15" x14ac:dyDescent="0.25">
      <c r="A16" s="14" t="s">
        <v>40</v>
      </c>
      <c r="B16" s="16"/>
      <c r="C16" s="15"/>
      <c r="D16" s="15"/>
      <c r="E16" s="15"/>
      <c r="F16" s="15"/>
      <c r="G16" s="15">
        <v>57</v>
      </c>
      <c r="H16" s="15">
        <v>162</v>
      </c>
      <c r="I16" s="15">
        <v>162</v>
      </c>
      <c r="J16" s="15">
        <v>198.958</v>
      </c>
      <c r="K16" s="15">
        <v>198.958</v>
      </c>
      <c r="L16" s="15">
        <v>198.958</v>
      </c>
      <c r="M16" s="15">
        <v>198.958</v>
      </c>
      <c r="N16" s="15">
        <v>198.958</v>
      </c>
      <c r="O16" s="15">
        <v>198.958</v>
      </c>
    </row>
    <row r="17" spans="1:15" x14ac:dyDescent="0.25">
      <c r="A17" s="14" t="s">
        <v>41</v>
      </c>
      <c r="B17" s="16"/>
      <c r="C17" s="15"/>
      <c r="D17" s="15"/>
      <c r="E17" s="15"/>
      <c r="F17" s="15"/>
      <c r="G17" s="15"/>
      <c r="H17" s="15"/>
      <c r="I17" s="15">
        <v>57</v>
      </c>
      <c r="J17" s="15">
        <v>162</v>
      </c>
      <c r="K17" s="15">
        <v>199</v>
      </c>
      <c r="L17" s="15">
        <v>199</v>
      </c>
      <c r="M17" s="15">
        <v>198.958</v>
      </c>
      <c r="N17" s="15">
        <v>198.958</v>
      </c>
      <c r="O17" s="15">
        <v>198.958</v>
      </c>
    </row>
    <row r="20" spans="1:15" x14ac:dyDescent="0.25">
      <c r="H20" s="36"/>
    </row>
    <row r="21" spans="1:15" x14ac:dyDescent="0.25">
      <c r="H21" s="36"/>
    </row>
    <row r="22" spans="1:15" x14ac:dyDescent="0.25">
      <c r="H22" s="36"/>
    </row>
    <row r="23" spans="1:15" x14ac:dyDescent="0.25">
      <c r="H23" s="36"/>
    </row>
    <row r="24" spans="1:15" x14ac:dyDescent="0.25">
      <c r="H24" s="36"/>
    </row>
    <row r="25" spans="1:15" x14ac:dyDescent="0.25">
      <c r="H25" s="36"/>
    </row>
    <row r="26" spans="1:15" x14ac:dyDescent="0.25">
      <c r="H26" s="36"/>
    </row>
    <row r="27" spans="1:15" x14ac:dyDescent="0.25">
      <c r="H27" s="36"/>
    </row>
    <row r="28" spans="1:15" x14ac:dyDescent="0.25">
      <c r="H28" s="36"/>
    </row>
    <row r="29" spans="1:15" x14ac:dyDescent="0.25">
      <c r="H29" s="36"/>
    </row>
  </sheetData>
  <mergeCells count="12">
    <mergeCell ref="A5:D5"/>
    <mergeCell ref="E5:O5"/>
    <mergeCell ref="A6:D6"/>
    <mergeCell ref="E6:O6"/>
    <mergeCell ref="B10:O10"/>
    <mergeCell ref="A4:D4"/>
    <mergeCell ref="E4:O4"/>
    <mergeCell ref="A1:O1"/>
    <mergeCell ref="A2:D2"/>
    <mergeCell ref="E2:O2"/>
    <mergeCell ref="A3:D3"/>
    <mergeCell ref="E3:O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5225D-2B8C-4EA3-BAF4-38F1A12B28E0}">
  <dimension ref="A1:O17"/>
  <sheetViews>
    <sheetView workbookViewId="0">
      <selection activeCell="F30" sqref="F30"/>
    </sheetView>
  </sheetViews>
  <sheetFormatPr defaultRowHeight="15" x14ac:dyDescent="0.25"/>
  <cols>
    <col min="1" max="1" width="14.85546875" customWidth="1"/>
  </cols>
  <sheetData>
    <row r="1" spans="1:15" x14ac:dyDescent="0.25">
      <c r="A1" s="78" t="s">
        <v>38</v>
      </c>
      <c r="B1" s="79"/>
      <c r="C1" s="79"/>
      <c r="D1" s="79"/>
      <c r="E1" s="79"/>
      <c r="F1" s="79"/>
      <c r="G1" s="79"/>
      <c r="H1" s="79"/>
      <c r="I1" s="79"/>
      <c r="J1" s="79"/>
      <c r="K1" s="79"/>
      <c r="L1" s="79"/>
      <c r="M1" s="79"/>
      <c r="N1" s="79"/>
      <c r="O1" s="80"/>
    </row>
    <row r="2" spans="1:15" x14ac:dyDescent="0.25">
      <c r="A2" s="74" t="s">
        <v>0</v>
      </c>
      <c r="B2" s="75"/>
      <c r="C2" s="75"/>
      <c r="D2" s="76"/>
      <c r="E2" s="58" t="s">
        <v>58</v>
      </c>
      <c r="F2" s="59"/>
      <c r="G2" s="59"/>
      <c r="H2" s="59"/>
      <c r="I2" s="59"/>
      <c r="J2" s="59"/>
      <c r="K2" s="59"/>
      <c r="L2" s="59"/>
      <c r="M2" s="59"/>
      <c r="N2" s="59"/>
      <c r="O2" s="60"/>
    </row>
    <row r="3" spans="1:15" x14ac:dyDescent="0.25">
      <c r="A3" s="74" t="s">
        <v>45</v>
      </c>
      <c r="B3" s="75"/>
      <c r="C3" s="75"/>
      <c r="D3" s="76"/>
      <c r="E3" s="58" t="s">
        <v>59</v>
      </c>
      <c r="F3" s="59"/>
      <c r="G3" s="59"/>
      <c r="H3" s="59"/>
      <c r="I3" s="59"/>
      <c r="J3" s="59"/>
      <c r="K3" s="59"/>
      <c r="L3" s="59"/>
      <c r="M3" s="59"/>
      <c r="N3" s="59"/>
      <c r="O3" s="60"/>
    </row>
    <row r="4" spans="1:15" x14ac:dyDescent="0.25">
      <c r="A4" s="74" t="s">
        <v>37</v>
      </c>
      <c r="B4" s="75"/>
      <c r="C4" s="75"/>
      <c r="D4" s="76"/>
      <c r="E4" s="61">
        <v>35.079000000000001</v>
      </c>
      <c r="F4" s="87"/>
      <c r="G4" s="87"/>
      <c r="H4" s="87"/>
      <c r="I4" s="87"/>
      <c r="J4" s="87"/>
      <c r="K4" s="87"/>
      <c r="L4" s="87"/>
      <c r="M4" s="87"/>
      <c r="N4" s="87"/>
      <c r="O4" s="88"/>
    </row>
    <row r="5" spans="1:15" ht="30" customHeight="1" x14ac:dyDescent="0.25">
      <c r="A5" s="81" t="s">
        <v>47</v>
      </c>
      <c r="B5" s="82"/>
      <c r="C5" s="82"/>
      <c r="D5" s="83"/>
      <c r="E5" s="58">
        <v>2028</v>
      </c>
      <c r="F5" s="59"/>
      <c r="G5" s="59"/>
      <c r="H5" s="59"/>
      <c r="I5" s="59"/>
      <c r="J5" s="59"/>
      <c r="K5" s="59"/>
      <c r="L5" s="59"/>
      <c r="M5" s="59"/>
      <c r="N5" s="59"/>
      <c r="O5" s="60"/>
    </row>
    <row r="6" spans="1:15" x14ac:dyDescent="0.25">
      <c r="A6" s="74" t="s">
        <v>39</v>
      </c>
      <c r="B6" s="75"/>
      <c r="C6" s="75"/>
      <c r="D6" s="76"/>
      <c r="E6" s="58" t="s">
        <v>60</v>
      </c>
      <c r="F6" s="59"/>
      <c r="G6" s="59"/>
      <c r="H6" s="59"/>
      <c r="I6" s="59"/>
      <c r="J6" s="59"/>
      <c r="K6" s="59"/>
      <c r="L6" s="59"/>
      <c r="M6" s="59"/>
      <c r="N6" s="59"/>
      <c r="O6" s="60"/>
    </row>
    <row r="7" spans="1:15" ht="30" x14ac:dyDescent="0.25">
      <c r="A7" s="33" t="s">
        <v>2</v>
      </c>
      <c r="B7" s="8">
        <v>2028</v>
      </c>
      <c r="C7" s="8">
        <v>2033</v>
      </c>
      <c r="D7" s="8">
        <v>2038</v>
      </c>
      <c r="E7" s="8">
        <v>2043</v>
      </c>
      <c r="F7" s="8">
        <v>2048</v>
      </c>
      <c r="G7" s="8">
        <v>2053</v>
      </c>
      <c r="H7" s="8">
        <v>2058</v>
      </c>
      <c r="I7" s="8">
        <v>2063</v>
      </c>
      <c r="J7" s="8">
        <v>2068</v>
      </c>
      <c r="K7" s="8">
        <v>2073</v>
      </c>
      <c r="L7" s="8">
        <v>2078</v>
      </c>
      <c r="M7" s="8">
        <v>2083</v>
      </c>
      <c r="N7" s="8">
        <v>2088</v>
      </c>
      <c r="O7" s="8">
        <v>2093</v>
      </c>
    </row>
    <row r="8" spans="1:15" ht="30" x14ac:dyDescent="0.25">
      <c r="A8" s="33" t="s">
        <v>49</v>
      </c>
      <c r="B8" s="9">
        <v>17</v>
      </c>
      <c r="C8" s="9">
        <v>17.373000000000001</v>
      </c>
      <c r="D8" s="9">
        <v>17.373000000000001</v>
      </c>
      <c r="E8" s="9">
        <v>17.373000000000001</v>
      </c>
      <c r="F8" s="9">
        <v>17.373000000000001</v>
      </c>
      <c r="G8" s="9">
        <v>35.079000000000001</v>
      </c>
      <c r="H8" s="9">
        <v>35.079000000000001</v>
      </c>
      <c r="I8" s="9">
        <v>35.079000000000001</v>
      </c>
      <c r="J8" s="9">
        <v>35.079000000000001</v>
      </c>
      <c r="K8" s="9">
        <v>35.079000000000001</v>
      </c>
      <c r="L8" s="9">
        <v>35.079000000000001</v>
      </c>
      <c r="M8" s="9">
        <v>35.079000000000001</v>
      </c>
      <c r="N8" s="9">
        <v>35.079000000000001</v>
      </c>
      <c r="O8" s="9">
        <v>35.079000000000001</v>
      </c>
    </row>
    <row r="9" spans="1:15" ht="30" x14ac:dyDescent="0.25">
      <c r="A9" s="33" t="s">
        <v>3</v>
      </c>
      <c r="B9" s="8">
        <v>2028</v>
      </c>
      <c r="C9" s="8">
        <v>2033</v>
      </c>
      <c r="D9" s="8">
        <v>2038</v>
      </c>
      <c r="E9" s="8">
        <v>2043</v>
      </c>
      <c r="F9" s="8">
        <v>2048</v>
      </c>
      <c r="G9" s="8">
        <v>2053</v>
      </c>
      <c r="H9" s="8">
        <v>2058</v>
      </c>
      <c r="I9" s="8">
        <v>2063</v>
      </c>
      <c r="J9" s="8">
        <v>2068</v>
      </c>
      <c r="K9" s="8">
        <v>2073</v>
      </c>
      <c r="L9" s="8">
        <v>2078</v>
      </c>
      <c r="M9" s="8">
        <v>2083</v>
      </c>
      <c r="N9" s="8">
        <v>2088</v>
      </c>
      <c r="O9" s="8">
        <v>2093</v>
      </c>
    </row>
    <row r="10" spans="1:15" ht="30" x14ac:dyDescent="0.25">
      <c r="A10" s="34" t="s">
        <v>6</v>
      </c>
      <c r="B10" s="84" t="s">
        <v>5</v>
      </c>
      <c r="C10" s="85"/>
      <c r="D10" s="85"/>
      <c r="E10" s="85"/>
      <c r="F10" s="85"/>
      <c r="G10" s="85"/>
      <c r="H10" s="85"/>
      <c r="I10" s="85"/>
      <c r="J10" s="85"/>
      <c r="K10" s="85"/>
      <c r="L10" s="85"/>
      <c r="M10" s="85"/>
      <c r="N10" s="85"/>
      <c r="O10" s="86"/>
    </row>
    <row r="11" spans="1:15" x14ac:dyDescent="0.25">
      <c r="A11" s="14" t="s">
        <v>9</v>
      </c>
      <c r="B11" s="16">
        <v>17</v>
      </c>
      <c r="C11" s="15">
        <v>17.373000000000001</v>
      </c>
      <c r="D11" s="15">
        <v>17.373000000000001</v>
      </c>
      <c r="E11" s="15">
        <v>17.373000000000001</v>
      </c>
      <c r="F11" s="15">
        <v>17.373000000000001</v>
      </c>
      <c r="G11" s="15">
        <v>35.079000000000001</v>
      </c>
      <c r="H11" s="15">
        <v>35.079000000000001</v>
      </c>
      <c r="I11" s="15">
        <v>35.079000000000001</v>
      </c>
      <c r="J11" s="15">
        <v>35.079000000000001</v>
      </c>
      <c r="K11" s="15">
        <v>35.079000000000001</v>
      </c>
      <c r="L11" s="15">
        <v>35.079000000000001</v>
      </c>
      <c r="M11" s="15">
        <v>35.079000000000001</v>
      </c>
      <c r="N11" s="15">
        <v>35.079000000000001</v>
      </c>
      <c r="O11" s="15">
        <v>35.079000000000001</v>
      </c>
    </row>
    <row r="12" spans="1:15" x14ac:dyDescent="0.25">
      <c r="A12" s="14" t="s">
        <v>10</v>
      </c>
      <c r="B12" s="16">
        <v>17</v>
      </c>
      <c r="C12" s="15">
        <v>17.373000000000001</v>
      </c>
      <c r="D12" s="15">
        <v>17.373000000000001</v>
      </c>
      <c r="E12" s="15">
        <v>17.373000000000001</v>
      </c>
      <c r="F12" s="15">
        <v>17.373000000000001</v>
      </c>
      <c r="G12" s="15">
        <v>35.079000000000001</v>
      </c>
      <c r="H12" s="15">
        <v>35.079000000000001</v>
      </c>
      <c r="I12" s="15">
        <v>35.079000000000001</v>
      </c>
      <c r="J12" s="15">
        <v>35.079000000000001</v>
      </c>
      <c r="K12" s="15">
        <v>35.079000000000001</v>
      </c>
      <c r="L12" s="15">
        <v>35.079000000000001</v>
      </c>
      <c r="M12" s="15">
        <v>35.079000000000001</v>
      </c>
      <c r="N12" s="15">
        <v>35.079000000000001</v>
      </c>
      <c r="O12" s="15">
        <v>35.079000000000001</v>
      </c>
    </row>
    <row r="13" spans="1:15" x14ac:dyDescent="0.25">
      <c r="A13" s="14" t="s">
        <v>11</v>
      </c>
      <c r="B13" s="16">
        <v>17</v>
      </c>
      <c r="C13" s="15">
        <v>17.373000000000001</v>
      </c>
      <c r="D13" s="15">
        <v>17.373000000000001</v>
      </c>
      <c r="E13" s="15">
        <v>17.373000000000001</v>
      </c>
      <c r="F13" s="15">
        <v>17.373000000000001</v>
      </c>
      <c r="G13" s="15">
        <v>35.079000000000001</v>
      </c>
      <c r="H13" s="15">
        <v>35.079000000000001</v>
      </c>
      <c r="I13" s="15">
        <v>35.079000000000001</v>
      </c>
      <c r="J13" s="15">
        <v>35.079000000000001</v>
      </c>
      <c r="K13" s="15">
        <v>35.079000000000001</v>
      </c>
      <c r="L13" s="15">
        <v>35.079000000000001</v>
      </c>
      <c r="M13" s="15">
        <v>35.079000000000001</v>
      </c>
      <c r="N13" s="15">
        <v>35.079000000000001</v>
      </c>
      <c r="O13" s="15">
        <v>35.079000000000001</v>
      </c>
    </row>
    <row r="14" spans="1:15" x14ac:dyDescent="0.25">
      <c r="A14" s="14" t="s">
        <v>20</v>
      </c>
      <c r="B14" s="16">
        <v>17</v>
      </c>
      <c r="C14" s="15">
        <v>17.373000000000001</v>
      </c>
      <c r="D14" s="15">
        <v>17.373000000000001</v>
      </c>
      <c r="E14" s="15">
        <v>17.373000000000001</v>
      </c>
      <c r="F14" s="15">
        <v>17.373000000000001</v>
      </c>
      <c r="G14" s="15">
        <v>35.079000000000001</v>
      </c>
      <c r="H14" s="15">
        <v>35.079000000000001</v>
      </c>
      <c r="I14" s="15">
        <v>35.079000000000001</v>
      </c>
      <c r="J14" s="15">
        <v>35.079000000000001</v>
      </c>
      <c r="K14" s="15">
        <v>35.079000000000001</v>
      </c>
      <c r="L14" s="15">
        <v>35.079000000000001</v>
      </c>
      <c r="M14" s="15">
        <v>35.079000000000001</v>
      </c>
      <c r="N14" s="15">
        <v>35.079000000000001</v>
      </c>
      <c r="O14" s="15">
        <v>35.079000000000001</v>
      </c>
    </row>
    <row r="15" spans="1:15" x14ac:dyDescent="0.25">
      <c r="A15" s="14" t="s">
        <v>61</v>
      </c>
      <c r="B15" s="16">
        <v>17</v>
      </c>
      <c r="C15" s="15">
        <v>17.373000000000001</v>
      </c>
      <c r="D15" s="15">
        <v>17.373000000000001</v>
      </c>
      <c r="E15" s="15">
        <v>17.373000000000001</v>
      </c>
      <c r="F15" s="15">
        <v>17.373000000000001</v>
      </c>
      <c r="G15" s="15">
        <v>35.079000000000001</v>
      </c>
      <c r="H15" s="15">
        <v>35.079000000000001</v>
      </c>
      <c r="I15" s="15">
        <v>35.079000000000001</v>
      </c>
      <c r="J15" s="15">
        <v>35.079000000000001</v>
      </c>
      <c r="K15" s="15">
        <v>35.079000000000001</v>
      </c>
      <c r="L15" s="15">
        <v>35.079000000000001</v>
      </c>
      <c r="M15" s="15">
        <v>35.079000000000001</v>
      </c>
      <c r="N15" s="15">
        <v>35.079000000000001</v>
      </c>
      <c r="O15" s="15">
        <v>35.079000000000001</v>
      </c>
    </row>
    <row r="16" spans="1:15" x14ac:dyDescent="0.25">
      <c r="A16" s="14" t="s">
        <v>62</v>
      </c>
      <c r="B16" s="16"/>
      <c r="C16" s="15"/>
      <c r="D16" s="15">
        <v>17.373000000000001</v>
      </c>
      <c r="E16" s="15">
        <v>17.373000000000001</v>
      </c>
      <c r="F16" s="15">
        <v>17.373000000000001</v>
      </c>
      <c r="G16" s="15">
        <v>17.373000000000001</v>
      </c>
      <c r="H16" s="15">
        <v>17.373000000000001</v>
      </c>
      <c r="I16" s="15">
        <v>35.079000000000001</v>
      </c>
      <c r="J16" s="15">
        <v>35.079000000000001</v>
      </c>
      <c r="K16" s="15">
        <v>35.079000000000001</v>
      </c>
      <c r="L16" s="15">
        <v>35.079000000000001</v>
      </c>
      <c r="M16" s="15">
        <v>35.079000000000001</v>
      </c>
      <c r="N16" s="15">
        <v>35.079000000000001</v>
      </c>
      <c r="O16" s="15">
        <v>35.079000000000001</v>
      </c>
    </row>
    <row r="17" spans="1:15" x14ac:dyDescent="0.25">
      <c r="A17" s="14" t="s">
        <v>63</v>
      </c>
      <c r="B17" s="16"/>
      <c r="C17" s="15"/>
      <c r="D17" s="15"/>
      <c r="E17" s="15"/>
      <c r="F17" s="15">
        <v>17.373000000000001</v>
      </c>
      <c r="G17" s="15">
        <v>17.373000000000001</v>
      </c>
      <c r="H17" s="15">
        <v>17.373000000000001</v>
      </c>
      <c r="I17" s="15">
        <v>17.373000000000001</v>
      </c>
      <c r="J17" s="15">
        <v>17.373000000000001</v>
      </c>
      <c r="K17" s="15">
        <v>17.373000000000001</v>
      </c>
      <c r="L17" s="15">
        <v>35.079000000000001</v>
      </c>
      <c r="M17" s="15">
        <v>35.079000000000001</v>
      </c>
      <c r="N17" s="15">
        <v>35.079000000000001</v>
      </c>
      <c r="O17" s="15">
        <v>35.079000000000001</v>
      </c>
    </row>
  </sheetData>
  <mergeCells count="12">
    <mergeCell ref="A5:D5"/>
    <mergeCell ref="E5:O5"/>
    <mergeCell ref="A6:D6"/>
    <mergeCell ref="E6:O6"/>
    <mergeCell ref="B10:O10"/>
    <mergeCell ref="A4:D4"/>
    <mergeCell ref="E4:O4"/>
    <mergeCell ref="A1:O1"/>
    <mergeCell ref="A2:D2"/>
    <mergeCell ref="E2:O2"/>
    <mergeCell ref="A3:D3"/>
    <mergeCell ref="E3:O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O13"/>
  <sheetViews>
    <sheetView zoomScaleNormal="100" workbookViewId="0">
      <selection activeCell="F20" sqref="F20"/>
    </sheetView>
  </sheetViews>
  <sheetFormatPr defaultColWidth="12.140625" defaultRowHeight="15" x14ac:dyDescent="0.25"/>
  <cols>
    <col min="1" max="1" width="14.85546875" customWidth="1"/>
    <col min="2" max="15" width="9.28515625" customWidth="1"/>
  </cols>
  <sheetData>
    <row r="1" spans="1:15" ht="23.25" customHeight="1" x14ac:dyDescent="0.25">
      <c r="A1" s="78" t="s">
        <v>26</v>
      </c>
      <c r="B1" s="79"/>
      <c r="C1" s="79"/>
      <c r="D1" s="79"/>
      <c r="E1" s="79"/>
      <c r="F1" s="79"/>
      <c r="G1" s="79"/>
      <c r="H1" s="79"/>
      <c r="I1" s="79"/>
      <c r="J1" s="79"/>
      <c r="K1" s="79"/>
      <c r="L1" s="79"/>
      <c r="M1" s="79"/>
      <c r="N1" s="79"/>
      <c r="O1" s="80"/>
    </row>
    <row r="2" spans="1:15" ht="15.95" customHeight="1" x14ac:dyDescent="0.25">
      <c r="A2" s="74" t="s">
        <v>0</v>
      </c>
      <c r="B2" s="75"/>
      <c r="C2" s="75"/>
      <c r="D2" s="76"/>
      <c r="E2" s="58" t="s">
        <v>64</v>
      </c>
      <c r="F2" s="59"/>
      <c r="G2" s="59"/>
      <c r="H2" s="59"/>
      <c r="I2" s="59"/>
      <c r="J2" s="59"/>
      <c r="K2" s="59"/>
      <c r="L2" s="59"/>
      <c r="M2" s="59"/>
      <c r="N2" s="59"/>
      <c r="O2" s="60"/>
    </row>
    <row r="3" spans="1:15" ht="15.95" customHeight="1" x14ac:dyDescent="0.25">
      <c r="A3" s="74" t="s">
        <v>45</v>
      </c>
      <c r="B3" s="75"/>
      <c r="C3" s="75"/>
      <c r="D3" s="76"/>
      <c r="E3" s="58" t="s">
        <v>65</v>
      </c>
      <c r="F3" s="59"/>
      <c r="G3" s="59"/>
      <c r="H3" s="59"/>
      <c r="I3" s="59"/>
      <c r="J3" s="59"/>
      <c r="K3" s="59"/>
      <c r="L3" s="59"/>
      <c r="M3" s="59"/>
      <c r="N3" s="59"/>
      <c r="O3" s="60"/>
    </row>
    <row r="4" spans="1:15" ht="15.95" customHeight="1" x14ac:dyDescent="0.25">
      <c r="A4" s="74" t="s">
        <v>37</v>
      </c>
      <c r="B4" s="75"/>
      <c r="C4" s="75"/>
      <c r="D4" s="76"/>
      <c r="E4" s="61">
        <v>53.997</v>
      </c>
      <c r="F4" s="59"/>
      <c r="G4" s="59"/>
      <c r="H4" s="59"/>
      <c r="I4" s="59"/>
      <c r="J4" s="59"/>
      <c r="K4" s="59"/>
      <c r="L4" s="59"/>
      <c r="M4" s="59"/>
      <c r="N4" s="59"/>
      <c r="O4" s="60"/>
    </row>
    <row r="5" spans="1:15" ht="30.75" customHeight="1" x14ac:dyDescent="0.25">
      <c r="A5" s="81" t="s">
        <v>66</v>
      </c>
      <c r="B5" s="82"/>
      <c r="C5" s="82"/>
      <c r="D5" s="83"/>
      <c r="E5" s="58">
        <v>2033</v>
      </c>
      <c r="F5" s="59"/>
      <c r="G5" s="59"/>
      <c r="H5" s="59"/>
      <c r="I5" s="59"/>
      <c r="J5" s="59"/>
      <c r="K5" s="59"/>
      <c r="L5" s="59"/>
      <c r="M5" s="59"/>
      <c r="N5" s="59"/>
      <c r="O5" s="60"/>
    </row>
    <row r="6" spans="1:15" ht="15.95" customHeight="1" x14ac:dyDescent="0.25">
      <c r="A6" s="74" t="s">
        <v>39</v>
      </c>
      <c r="B6" s="75"/>
      <c r="C6" s="75"/>
      <c r="D6" s="76"/>
      <c r="E6" s="58" t="s">
        <v>16</v>
      </c>
      <c r="F6" s="59"/>
      <c r="G6" s="59"/>
      <c r="H6" s="59"/>
      <c r="I6" s="59"/>
      <c r="J6" s="59"/>
      <c r="K6" s="59"/>
      <c r="L6" s="59"/>
      <c r="M6" s="59"/>
      <c r="N6" s="59"/>
      <c r="O6" s="60"/>
    </row>
    <row r="7" spans="1:15" ht="30.95" customHeight="1" x14ac:dyDescent="0.25">
      <c r="A7" s="33" t="s">
        <v>2</v>
      </c>
      <c r="B7" s="8">
        <v>2024</v>
      </c>
      <c r="C7" s="8">
        <v>2025</v>
      </c>
      <c r="D7" s="8">
        <v>2026</v>
      </c>
      <c r="E7" s="8">
        <v>2027</v>
      </c>
      <c r="F7" s="8">
        <v>2028</v>
      </c>
      <c r="G7" s="8">
        <v>2033</v>
      </c>
      <c r="H7" s="8">
        <v>2038</v>
      </c>
      <c r="I7" s="8">
        <v>2043</v>
      </c>
      <c r="J7" s="8">
        <v>2048</v>
      </c>
      <c r="K7" s="8">
        <v>2053</v>
      </c>
      <c r="L7" s="8">
        <v>2058</v>
      </c>
      <c r="M7" s="8">
        <v>2063</v>
      </c>
      <c r="N7" s="8">
        <v>2068</v>
      </c>
      <c r="O7" s="8">
        <v>2073</v>
      </c>
    </row>
    <row r="8" spans="1:15" ht="30.95" customHeight="1" x14ac:dyDescent="0.25">
      <c r="A8" s="33" t="s">
        <v>49</v>
      </c>
      <c r="B8" s="9">
        <v>53.997</v>
      </c>
      <c r="C8" s="9">
        <v>53.997</v>
      </c>
      <c r="D8" s="9">
        <v>53.997</v>
      </c>
      <c r="E8" s="9">
        <v>53.997</v>
      </c>
      <c r="F8" s="9">
        <v>53.997</v>
      </c>
      <c r="G8" s="9">
        <v>53.997</v>
      </c>
      <c r="H8" s="9">
        <v>53.997</v>
      </c>
      <c r="I8" s="9">
        <v>53.997</v>
      </c>
      <c r="J8" s="9">
        <v>53.997</v>
      </c>
      <c r="K8" s="9">
        <v>53.997</v>
      </c>
      <c r="L8" s="9">
        <v>53.997</v>
      </c>
      <c r="M8" s="9">
        <v>53.997</v>
      </c>
      <c r="N8" s="9">
        <v>53.997</v>
      </c>
      <c r="O8" s="9">
        <v>53.997</v>
      </c>
    </row>
    <row r="9" spans="1:15" ht="30.95" customHeight="1" x14ac:dyDescent="0.25">
      <c r="A9" s="33" t="s">
        <v>3</v>
      </c>
      <c r="B9" s="8">
        <v>2028</v>
      </c>
      <c r="C9" s="8">
        <v>2033</v>
      </c>
      <c r="D9" s="8">
        <v>2038</v>
      </c>
      <c r="E9" s="8">
        <v>2043</v>
      </c>
      <c r="F9" s="8">
        <v>2048</v>
      </c>
      <c r="G9" s="8">
        <v>2053</v>
      </c>
      <c r="H9" s="8">
        <v>2058</v>
      </c>
      <c r="I9" s="8">
        <v>2063</v>
      </c>
      <c r="J9" s="8">
        <v>2068</v>
      </c>
      <c r="K9" s="8">
        <v>2073</v>
      </c>
      <c r="L9" s="8">
        <v>2078</v>
      </c>
      <c r="M9" s="8">
        <v>2083</v>
      </c>
      <c r="N9" s="8">
        <v>2088</v>
      </c>
      <c r="O9" s="8">
        <v>2093</v>
      </c>
    </row>
    <row r="10" spans="1:15" ht="30" x14ac:dyDescent="0.25">
      <c r="A10" s="34" t="s">
        <v>6</v>
      </c>
      <c r="B10" s="84" t="s">
        <v>5</v>
      </c>
      <c r="C10" s="85"/>
      <c r="D10" s="85"/>
      <c r="E10" s="85"/>
      <c r="F10" s="85"/>
      <c r="G10" s="85"/>
      <c r="H10" s="85"/>
      <c r="I10" s="85"/>
      <c r="J10" s="85"/>
      <c r="K10" s="85"/>
      <c r="L10" s="85"/>
      <c r="M10" s="85"/>
      <c r="N10" s="85"/>
      <c r="O10" s="86"/>
    </row>
    <row r="11" spans="1:15" x14ac:dyDescent="0.25">
      <c r="A11" s="14" t="s">
        <v>23</v>
      </c>
      <c r="B11" s="15"/>
      <c r="C11" s="15">
        <v>53.997</v>
      </c>
      <c r="D11" s="15">
        <v>53.997</v>
      </c>
      <c r="E11" s="15">
        <v>53.997</v>
      </c>
      <c r="F11" s="15">
        <v>53.997</v>
      </c>
      <c r="G11" s="15">
        <v>53.997</v>
      </c>
      <c r="H11" s="15">
        <v>53.997</v>
      </c>
      <c r="I11" s="15">
        <v>53.997</v>
      </c>
      <c r="J11" s="15">
        <v>53.997</v>
      </c>
      <c r="K11" s="15">
        <v>53.997</v>
      </c>
      <c r="L11" s="15">
        <v>53.997</v>
      </c>
      <c r="M11" s="15">
        <v>53.997</v>
      </c>
      <c r="N11" s="15">
        <v>53.997</v>
      </c>
      <c r="O11" s="15">
        <v>53.997</v>
      </c>
    </row>
    <row r="12" spans="1:15" x14ac:dyDescent="0.25">
      <c r="A12" s="14" t="s">
        <v>24</v>
      </c>
      <c r="B12" s="15"/>
      <c r="C12" s="15"/>
      <c r="D12" s="15">
        <v>54</v>
      </c>
      <c r="E12" s="15">
        <v>53.997</v>
      </c>
      <c r="F12" s="15">
        <v>53.997</v>
      </c>
      <c r="G12" s="15">
        <v>53.997</v>
      </c>
      <c r="H12" s="15">
        <v>53.997</v>
      </c>
      <c r="I12" s="15">
        <v>53.997</v>
      </c>
      <c r="J12" s="15">
        <v>53.997</v>
      </c>
      <c r="K12" s="15">
        <v>53.997</v>
      </c>
      <c r="L12" s="15">
        <v>53.997</v>
      </c>
      <c r="M12" s="15">
        <v>53.997</v>
      </c>
      <c r="N12" s="15">
        <v>53.997</v>
      </c>
      <c r="O12" s="15">
        <v>53.997</v>
      </c>
    </row>
    <row r="13" spans="1:15" x14ac:dyDescent="0.25">
      <c r="A13" s="14" t="s">
        <v>25</v>
      </c>
      <c r="B13" s="16"/>
      <c r="C13" s="16"/>
      <c r="D13" s="15"/>
      <c r="E13" s="15">
        <v>53.997</v>
      </c>
      <c r="F13" s="15">
        <v>54</v>
      </c>
      <c r="G13" s="15">
        <v>53.997</v>
      </c>
      <c r="H13" s="15">
        <v>53.997</v>
      </c>
      <c r="I13" s="15">
        <v>53.997</v>
      </c>
      <c r="J13" s="15">
        <v>53.997</v>
      </c>
      <c r="K13" s="15">
        <v>53.997</v>
      </c>
      <c r="L13" s="15">
        <v>53.997</v>
      </c>
      <c r="M13" s="15">
        <v>53.997</v>
      </c>
      <c r="N13" s="15">
        <v>53.997</v>
      </c>
      <c r="O13" s="15">
        <v>53.997</v>
      </c>
    </row>
  </sheetData>
  <mergeCells count="12">
    <mergeCell ref="E6:O6"/>
    <mergeCell ref="B10:O10"/>
    <mergeCell ref="A1:O1"/>
    <mergeCell ref="E2:O2"/>
    <mergeCell ref="E3:O3"/>
    <mergeCell ref="E4:O4"/>
    <mergeCell ref="E5:O5"/>
    <mergeCell ref="A2:D2"/>
    <mergeCell ref="A3:D3"/>
    <mergeCell ref="A4:D4"/>
    <mergeCell ref="A5:D5"/>
    <mergeCell ref="A6:D6"/>
  </mergeCells>
  <conditionalFormatting sqref="B7:K7">
    <cfRule type="containsText" dxfId="15" priority="2" operator="containsText" text="10/12/xxxx">
      <formula>NOT(ISERROR(SEARCH("10/12/xxxx",B7)))</formula>
    </cfRule>
  </conditionalFormatting>
  <conditionalFormatting sqref="B9:K9">
    <cfRule type="containsText" dxfId="14" priority="1" operator="containsText" text="xx/xx/xxxx">
      <formula>NOT(ISERROR(SEARCH("xx/xx/xxxx",B9)))</formula>
    </cfRule>
  </conditionalFormatting>
  <dataValidations count="6">
    <dataValidation allowBlank="1" showInputMessage="1" showErrorMessage="1" prompt="Insert the Management Milestone number here (MM#)" sqref="A11:A15" xr:uid="{00000000-0002-0000-0200-000000000000}"/>
    <dataValidation allowBlank="1" showInputMessage="1" showErrorMessage="1" promptTitle="Insert Date" prompt="Please insert the date the area is available" sqref="B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5"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FD2DF-E5A9-4505-A720-FAADA1327DFC}">
  <dimension ref="A1:O13"/>
  <sheetViews>
    <sheetView workbookViewId="0">
      <selection activeCell="E23" sqref="E23"/>
    </sheetView>
  </sheetViews>
  <sheetFormatPr defaultRowHeight="15" x14ac:dyDescent="0.25"/>
  <cols>
    <col min="1" max="1" width="14.85546875" customWidth="1"/>
  </cols>
  <sheetData>
    <row r="1" spans="1:15" ht="23.25" customHeight="1" x14ac:dyDescent="0.25">
      <c r="A1" s="78" t="s">
        <v>26</v>
      </c>
      <c r="B1" s="79"/>
      <c r="C1" s="79"/>
      <c r="D1" s="79"/>
      <c r="E1" s="79"/>
      <c r="F1" s="79"/>
      <c r="G1" s="79"/>
      <c r="H1" s="79"/>
      <c r="I1" s="79"/>
      <c r="J1" s="79"/>
      <c r="K1" s="79"/>
      <c r="L1" s="79"/>
      <c r="M1" s="79"/>
      <c r="N1" s="79"/>
      <c r="O1" s="80"/>
    </row>
    <row r="2" spans="1:15" x14ac:dyDescent="0.25">
      <c r="A2" s="74" t="s">
        <v>0</v>
      </c>
      <c r="B2" s="75"/>
      <c r="C2" s="75"/>
      <c r="D2" s="76"/>
      <c r="E2" s="58" t="s">
        <v>67</v>
      </c>
      <c r="F2" s="59"/>
      <c r="G2" s="59"/>
      <c r="H2" s="59"/>
      <c r="I2" s="59"/>
      <c r="J2" s="59"/>
      <c r="K2" s="59"/>
      <c r="L2" s="59"/>
      <c r="M2" s="59"/>
      <c r="N2" s="59"/>
      <c r="O2" s="60"/>
    </row>
    <row r="3" spans="1:15" x14ac:dyDescent="0.25">
      <c r="A3" s="74" t="s">
        <v>45</v>
      </c>
      <c r="B3" s="75"/>
      <c r="C3" s="75"/>
      <c r="D3" s="76"/>
      <c r="E3" s="58" t="s">
        <v>65</v>
      </c>
      <c r="F3" s="59"/>
      <c r="G3" s="59"/>
      <c r="H3" s="59"/>
      <c r="I3" s="59"/>
      <c r="J3" s="59"/>
      <c r="K3" s="59"/>
      <c r="L3" s="59"/>
      <c r="M3" s="59"/>
      <c r="N3" s="59"/>
      <c r="O3" s="60"/>
    </row>
    <row r="4" spans="1:15" x14ac:dyDescent="0.25">
      <c r="A4" s="74" t="s">
        <v>37</v>
      </c>
      <c r="B4" s="75"/>
      <c r="C4" s="75"/>
      <c r="D4" s="76"/>
      <c r="E4" s="61">
        <v>45.796999999999997</v>
      </c>
      <c r="F4" s="59"/>
      <c r="G4" s="59"/>
      <c r="H4" s="59"/>
      <c r="I4" s="59"/>
      <c r="J4" s="59"/>
      <c r="K4" s="59"/>
      <c r="L4" s="59"/>
      <c r="M4" s="59"/>
      <c r="N4" s="59"/>
      <c r="O4" s="60"/>
    </row>
    <row r="5" spans="1:15" ht="30" customHeight="1" x14ac:dyDescent="0.25">
      <c r="A5" s="81" t="s">
        <v>66</v>
      </c>
      <c r="B5" s="82"/>
      <c r="C5" s="82"/>
      <c r="D5" s="83"/>
      <c r="E5" s="58">
        <v>2033</v>
      </c>
      <c r="F5" s="59"/>
      <c r="G5" s="59"/>
      <c r="H5" s="59"/>
      <c r="I5" s="59"/>
      <c r="J5" s="59"/>
      <c r="K5" s="59"/>
      <c r="L5" s="59"/>
      <c r="M5" s="59"/>
      <c r="N5" s="59"/>
      <c r="O5" s="60"/>
    </row>
    <row r="6" spans="1:15" x14ac:dyDescent="0.25">
      <c r="A6" s="74" t="s">
        <v>39</v>
      </c>
      <c r="B6" s="75"/>
      <c r="C6" s="75"/>
      <c r="D6" s="76"/>
      <c r="E6" s="58" t="s">
        <v>16</v>
      </c>
      <c r="F6" s="59"/>
      <c r="G6" s="59"/>
      <c r="H6" s="59"/>
      <c r="I6" s="59"/>
      <c r="J6" s="59"/>
      <c r="K6" s="59"/>
      <c r="L6" s="59"/>
      <c r="M6" s="59"/>
      <c r="N6" s="59"/>
      <c r="O6" s="60"/>
    </row>
    <row r="7" spans="1:15" ht="30" x14ac:dyDescent="0.25">
      <c r="A7" s="33" t="s">
        <v>2</v>
      </c>
      <c r="B7" s="8">
        <v>2024</v>
      </c>
      <c r="C7" s="8">
        <v>2029</v>
      </c>
      <c r="D7" s="8">
        <v>2034</v>
      </c>
      <c r="E7" s="8">
        <v>2039</v>
      </c>
      <c r="F7" s="8">
        <v>2044</v>
      </c>
      <c r="G7" s="8">
        <v>2049</v>
      </c>
      <c r="H7" s="8">
        <v>2054</v>
      </c>
      <c r="I7" s="8">
        <v>2059</v>
      </c>
      <c r="J7" s="8">
        <v>2064</v>
      </c>
      <c r="K7" s="8">
        <v>2069</v>
      </c>
      <c r="L7" s="8">
        <v>2074</v>
      </c>
      <c r="M7" s="8">
        <v>2079</v>
      </c>
      <c r="N7" s="8">
        <v>2084</v>
      </c>
      <c r="O7" s="8">
        <v>2089</v>
      </c>
    </row>
    <row r="8" spans="1:15" ht="30" x14ac:dyDescent="0.25">
      <c r="A8" s="33" t="s">
        <v>49</v>
      </c>
      <c r="B8" s="9">
        <v>45.796999999999997</v>
      </c>
      <c r="C8" s="9">
        <v>45.796999999999997</v>
      </c>
      <c r="D8" s="9">
        <v>45.796999999999997</v>
      </c>
      <c r="E8" s="9">
        <v>45.796999999999997</v>
      </c>
      <c r="F8" s="9">
        <v>45.796999999999997</v>
      </c>
      <c r="G8" s="9">
        <v>45.796999999999997</v>
      </c>
      <c r="H8" s="9">
        <v>45.796999999999997</v>
      </c>
      <c r="I8" s="9">
        <v>45.796999999999997</v>
      </c>
      <c r="J8" s="9">
        <v>45.796999999999997</v>
      </c>
      <c r="K8" s="9">
        <v>45.796999999999997</v>
      </c>
      <c r="L8" s="9">
        <v>45.796999999999997</v>
      </c>
      <c r="M8" s="9">
        <v>45.796999999999997</v>
      </c>
      <c r="N8" s="9">
        <v>45.796999999999997</v>
      </c>
      <c r="O8" s="9">
        <v>45.796999999999997</v>
      </c>
    </row>
    <row r="9" spans="1:15" ht="30" x14ac:dyDescent="0.25">
      <c r="A9" s="33" t="s">
        <v>3</v>
      </c>
      <c r="B9" s="8">
        <v>2028</v>
      </c>
      <c r="C9" s="8">
        <v>2033</v>
      </c>
      <c r="D9" s="8">
        <v>2038</v>
      </c>
      <c r="E9" s="8">
        <v>2043</v>
      </c>
      <c r="F9" s="8">
        <v>2048</v>
      </c>
      <c r="G9" s="8">
        <v>2053</v>
      </c>
      <c r="H9" s="8">
        <v>2058</v>
      </c>
      <c r="I9" s="8">
        <v>2063</v>
      </c>
      <c r="J9" s="8">
        <v>2068</v>
      </c>
      <c r="K9" s="8">
        <v>2073</v>
      </c>
      <c r="L9" s="8">
        <v>2078</v>
      </c>
      <c r="M9" s="8">
        <v>2083</v>
      </c>
      <c r="N9" s="8">
        <v>2088</v>
      </c>
      <c r="O9" s="8">
        <v>2093</v>
      </c>
    </row>
    <row r="10" spans="1:15" ht="30" x14ac:dyDescent="0.25">
      <c r="A10" s="34" t="s">
        <v>6</v>
      </c>
      <c r="B10" s="84" t="s">
        <v>5</v>
      </c>
      <c r="C10" s="85"/>
      <c r="D10" s="85"/>
      <c r="E10" s="85"/>
      <c r="F10" s="85"/>
      <c r="G10" s="85"/>
      <c r="H10" s="85"/>
      <c r="I10" s="85"/>
      <c r="J10" s="85"/>
      <c r="K10" s="85"/>
      <c r="L10" s="85"/>
      <c r="M10" s="85"/>
      <c r="N10" s="85"/>
      <c r="O10" s="86"/>
    </row>
    <row r="11" spans="1:15" x14ac:dyDescent="0.25">
      <c r="A11" s="14" t="s">
        <v>23</v>
      </c>
      <c r="B11" s="16"/>
      <c r="C11" s="15">
        <v>45.796999999999997</v>
      </c>
      <c r="D11" s="15">
        <v>45.796999999999997</v>
      </c>
      <c r="E11" s="15">
        <v>45.796999999999997</v>
      </c>
      <c r="F11" s="15">
        <v>45.796999999999997</v>
      </c>
      <c r="G11" s="15">
        <v>45.796999999999997</v>
      </c>
      <c r="H11" s="15">
        <v>45.796999999999997</v>
      </c>
      <c r="I11" s="15">
        <v>45.796999999999997</v>
      </c>
      <c r="J11" s="15">
        <v>45.796999999999997</v>
      </c>
      <c r="K11" s="15">
        <v>45.796999999999997</v>
      </c>
      <c r="L11" s="15">
        <v>45.796999999999997</v>
      </c>
      <c r="M11" s="15">
        <v>45.796999999999997</v>
      </c>
      <c r="N11" s="15">
        <v>45.796999999999997</v>
      </c>
      <c r="O11" s="15">
        <v>45.796999999999997</v>
      </c>
    </row>
    <row r="12" spans="1:15" x14ac:dyDescent="0.25">
      <c r="A12" s="14" t="s">
        <v>24</v>
      </c>
      <c r="B12" s="16"/>
      <c r="C12" s="16"/>
      <c r="D12" s="15">
        <v>45.796999999999997</v>
      </c>
      <c r="E12" s="15">
        <v>45.796999999999997</v>
      </c>
      <c r="F12" s="15">
        <v>45.796999999999997</v>
      </c>
      <c r="G12" s="15">
        <v>45.796999999999997</v>
      </c>
      <c r="H12" s="15">
        <v>45.796999999999997</v>
      </c>
      <c r="I12" s="15">
        <v>45.796999999999997</v>
      </c>
      <c r="J12" s="15">
        <v>45.796999999999997</v>
      </c>
      <c r="K12" s="15">
        <v>45.796999999999997</v>
      </c>
      <c r="L12" s="15">
        <v>45.796999999999997</v>
      </c>
      <c r="M12" s="15">
        <v>45.796999999999997</v>
      </c>
      <c r="N12" s="15">
        <v>45.796999999999997</v>
      </c>
      <c r="O12" s="15">
        <v>45.796999999999997</v>
      </c>
    </row>
    <row r="13" spans="1:15" x14ac:dyDescent="0.25">
      <c r="A13" s="14" t="s">
        <v>25</v>
      </c>
      <c r="B13" s="16"/>
      <c r="C13" s="16"/>
      <c r="D13" s="15"/>
      <c r="E13" s="15">
        <v>45.796999999999997</v>
      </c>
      <c r="F13" s="15">
        <v>45.796999999999997</v>
      </c>
      <c r="G13" s="15">
        <v>45.796999999999997</v>
      </c>
      <c r="H13" s="15">
        <v>45.796999999999997</v>
      </c>
      <c r="I13" s="15">
        <v>45.796999999999997</v>
      </c>
      <c r="J13" s="15">
        <v>45.796999999999997</v>
      </c>
      <c r="K13" s="15">
        <v>45.796999999999997</v>
      </c>
      <c r="L13" s="15">
        <v>45.796999999999997</v>
      </c>
      <c r="M13" s="15">
        <v>45.796999999999997</v>
      </c>
      <c r="N13" s="15">
        <v>45.796999999999997</v>
      </c>
      <c r="O13" s="15">
        <v>45.796999999999997</v>
      </c>
    </row>
  </sheetData>
  <mergeCells count="12">
    <mergeCell ref="A5:D5"/>
    <mergeCell ref="E5:O5"/>
    <mergeCell ref="A6:D6"/>
    <mergeCell ref="E6:O6"/>
    <mergeCell ref="B10:O10"/>
    <mergeCell ref="A4:D4"/>
    <mergeCell ref="E4:O4"/>
    <mergeCell ref="A1:O1"/>
    <mergeCell ref="A2:D2"/>
    <mergeCell ref="E2:O2"/>
    <mergeCell ref="A3:D3"/>
    <mergeCell ref="E3:O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EA7C1-A7FB-42B8-99BB-844972EF635F}">
  <dimension ref="A1:O13"/>
  <sheetViews>
    <sheetView workbookViewId="0">
      <selection sqref="A1:O1"/>
    </sheetView>
  </sheetViews>
  <sheetFormatPr defaultRowHeight="15" x14ac:dyDescent="0.25"/>
  <cols>
    <col min="1" max="1" width="14.85546875" customWidth="1"/>
  </cols>
  <sheetData>
    <row r="1" spans="1:15" ht="23.25" customHeight="1" x14ac:dyDescent="0.25">
      <c r="A1" s="78" t="s">
        <v>26</v>
      </c>
      <c r="B1" s="79"/>
      <c r="C1" s="79"/>
      <c r="D1" s="79"/>
      <c r="E1" s="79"/>
      <c r="F1" s="79"/>
      <c r="G1" s="79"/>
      <c r="H1" s="79"/>
      <c r="I1" s="79"/>
      <c r="J1" s="79"/>
      <c r="K1" s="79"/>
      <c r="L1" s="79"/>
      <c r="M1" s="79"/>
      <c r="N1" s="79"/>
      <c r="O1" s="80"/>
    </row>
    <row r="2" spans="1:15" x14ac:dyDescent="0.25">
      <c r="A2" s="74" t="s">
        <v>0</v>
      </c>
      <c r="B2" s="75"/>
      <c r="C2" s="75"/>
      <c r="D2" s="76"/>
      <c r="E2" s="58" t="s">
        <v>68</v>
      </c>
      <c r="F2" s="59"/>
      <c r="G2" s="59"/>
      <c r="H2" s="59"/>
      <c r="I2" s="59"/>
      <c r="J2" s="59"/>
      <c r="K2" s="59"/>
      <c r="L2" s="59"/>
      <c r="M2" s="59"/>
      <c r="N2" s="59"/>
      <c r="O2" s="60"/>
    </row>
    <row r="3" spans="1:15" x14ac:dyDescent="0.25">
      <c r="A3" s="74" t="s">
        <v>45</v>
      </c>
      <c r="B3" s="75"/>
      <c r="C3" s="75"/>
      <c r="D3" s="76"/>
      <c r="E3" s="58" t="s">
        <v>65</v>
      </c>
      <c r="F3" s="59"/>
      <c r="G3" s="59"/>
      <c r="H3" s="59"/>
      <c r="I3" s="59"/>
      <c r="J3" s="59"/>
      <c r="K3" s="59"/>
      <c r="L3" s="59"/>
      <c r="M3" s="59"/>
      <c r="N3" s="59"/>
      <c r="O3" s="60"/>
    </row>
    <row r="4" spans="1:15" x14ac:dyDescent="0.25">
      <c r="A4" s="74" t="s">
        <v>37</v>
      </c>
      <c r="B4" s="75"/>
      <c r="C4" s="75"/>
      <c r="D4" s="76"/>
      <c r="E4" s="61">
        <v>93.796000000000006</v>
      </c>
      <c r="F4" s="59"/>
      <c r="G4" s="59"/>
      <c r="H4" s="59"/>
      <c r="I4" s="59"/>
      <c r="J4" s="59"/>
      <c r="K4" s="59"/>
      <c r="L4" s="59"/>
      <c r="M4" s="59"/>
      <c r="N4" s="59"/>
      <c r="O4" s="60"/>
    </row>
    <row r="5" spans="1:15" ht="30" customHeight="1" x14ac:dyDescent="0.25">
      <c r="A5" s="81" t="s">
        <v>66</v>
      </c>
      <c r="B5" s="82"/>
      <c r="C5" s="82"/>
      <c r="D5" s="83"/>
      <c r="E5" s="58">
        <v>2038</v>
      </c>
      <c r="F5" s="59"/>
      <c r="G5" s="59"/>
      <c r="H5" s="59"/>
      <c r="I5" s="59"/>
      <c r="J5" s="59"/>
      <c r="K5" s="59"/>
      <c r="L5" s="59"/>
      <c r="M5" s="59"/>
      <c r="N5" s="59"/>
      <c r="O5" s="60"/>
    </row>
    <row r="6" spans="1:15" x14ac:dyDescent="0.25">
      <c r="A6" s="74" t="s">
        <v>39</v>
      </c>
      <c r="B6" s="75"/>
      <c r="C6" s="75"/>
      <c r="D6" s="76"/>
      <c r="E6" s="58" t="s">
        <v>16</v>
      </c>
      <c r="F6" s="59"/>
      <c r="G6" s="59"/>
      <c r="H6" s="59"/>
      <c r="I6" s="59"/>
      <c r="J6" s="59"/>
      <c r="K6" s="59"/>
      <c r="L6" s="59"/>
      <c r="M6" s="59"/>
      <c r="N6" s="59"/>
      <c r="O6" s="60"/>
    </row>
    <row r="7" spans="1:15" ht="30" x14ac:dyDescent="0.25">
      <c r="A7" s="33" t="s">
        <v>2</v>
      </c>
      <c r="B7" s="8">
        <v>2033</v>
      </c>
      <c r="C7" s="8">
        <v>2038</v>
      </c>
      <c r="D7" s="8">
        <v>2043</v>
      </c>
      <c r="E7" s="8">
        <v>2048</v>
      </c>
      <c r="F7" s="8">
        <v>2053</v>
      </c>
      <c r="G7" s="8">
        <v>2058</v>
      </c>
      <c r="H7" s="8">
        <v>2063</v>
      </c>
      <c r="I7" s="8">
        <v>2068</v>
      </c>
      <c r="J7" s="8">
        <v>2073</v>
      </c>
      <c r="K7" s="8">
        <v>2078</v>
      </c>
      <c r="L7" s="8">
        <v>2083</v>
      </c>
      <c r="M7" s="8">
        <v>2088</v>
      </c>
      <c r="N7" s="8">
        <v>2093</v>
      </c>
      <c r="O7" s="8">
        <v>2098</v>
      </c>
    </row>
    <row r="8" spans="1:15" ht="30" x14ac:dyDescent="0.25">
      <c r="A8" s="33" t="s">
        <v>49</v>
      </c>
      <c r="B8" s="9">
        <v>93.796000000000006</v>
      </c>
      <c r="C8" s="9">
        <v>93.796000000000006</v>
      </c>
      <c r="D8" s="9">
        <v>93.796000000000006</v>
      </c>
      <c r="E8" s="9">
        <v>93.796000000000006</v>
      </c>
      <c r="F8" s="9">
        <v>93.796000000000006</v>
      </c>
      <c r="G8" s="9">
        <v>93.796000000000006</v>
      </c>
      <c r="H8" s="9">
        <v>93.796000000000006</v>
      </c>
      <c r="I8" s="9">
        <v>93.796000000000006</v>
      </c>
      <c r="J8" s="9">
        <v>93.796000000000006</v>
      </c>
      <c r="K8" s="9">
        <v>93.796000000000006</v>
      </c>
      <c r="L8" s="9">
        <v>93.796000000000006</v>
      </c>
      <c r="M8" s="9">
        <v>93.796000000000006</v>
      </c>
      <c r="N8" s="9">
        <v>93.796000000000006</v>
      </c>
      <c r="O8" s="9">
        <v>93.796000000000006</v>
      </c>
    </row>
    <row r="9" spans="1:15" ht="30" x14ac:dyDescent="0.25">
      <c r="A9" s="33" t="s">
        <v>3</v>
      </c>
      <c r="B9" s="8">
        <v>2033</v>
      </c>
      <c r="C9" s="8">
        <v>2038</v>
      </c>
      <c r="D9" s="8">
        <v>2043</v>
      </c>
      <c r="E9" s="8">
        <v>2048</v>
      </c>
      <c r="F9" s="8">
        <v>2053</v>
      </c>
      <c r="G9" s="8">
        <v>2058</v>
      </c>
      <c r="H9" s="8">
        <v>2063</v>
      </c>
      <c r="I9" s="8">
        <v>2068</v>
      </c>
      <c r="J9" s="8">
        <v>2073</v>
      </c>
      <c r="K9" s="8">
        <v>2078</v>
      </c>
      <c r="L9" s="8">
        <v>2083</v>
      </c>
      <c r="M9" s="8">
        <v>2088</v>
      </c>
      <c r="N9" s="8">
        <v>2093</v>
      </c>
      <c r="O9" s="8">
        <v>2098</v>
      </c>
    </row>
    <row r="10" spans="1:15" ht="30" x14ac:dyDescent="0.25">
      <c r="A10" s="34" t="s">
        <v>6</v>
      </c>
      <c r="B10" s="84" t="s">
        <v>5</v>
      </c>
      <c r="C10" s="85"/>
      <c r="D10" s="85"/>
      <c r="E10" s="85"/>
      <c r="F10" s="85"/>
      <c r="G10" s="85"/>
      <c r="H10" s="85"/>
      <c r="I10" s="85"/>
      <c r="J10" s="85"/>
      <c r="K10" s="85"/>
      <c r="L10" s="85"/>
      <c r="M10" s="85"/>
      <c r="N10" s="85"/>
      <c r="O10" s="86"/>
    </row>
    <row r="11" spans="1:15" x14ac:dyDescent="0.25">
      <c r="A11" s="14" t="s">
        <v>23</v>
      </c>
      <c r="B11" s="15"/>
      <c r="C11" s="15">
        <v>93.796000000000006</v>
      </c>
      <c r="D11" s="15">
        <v>93.796000000000006</v>
      </c>
      <c r="E11" s="15">
        <v>93.796000000000006</v>
      </c>
      <c r="F11" s="15">
        <v>93.796000000000006</v>
      </c>
      <c r="G11" s="15">
        <v>93.796000000000006</v>
      </c>
      <c r="H11" s="15">
        <v>93.796000000000006</v>
      </c>
      <c r="I11" s="15">
        <v>93.796000000000006</v>
      </c>
      <c r="J11" s="15">
        <v>93.796000000000006</v>
      </c>
      <c r="K11" s="15">
        <v>93.796000000000006</v>
      </c>
      <c r="L11" s="15">
        <v>93.796000000000006</v>
      </c>
      <c r="M11" s="15">
        <v>93.796000000000006</v>
      </c>
      <c r="N11" s="15">
        <v>93.796000000000006</v>
      </c>
      <c r="O11" s="15">
        <v>93.796000000000006</v>
      </c>
    </row>
    <row r="12" spans="1:15" x14ac:dyDescent="0.25">
      <c r="A12" s="14" t="s">
        <v>24</v>
      </c>
      <c r="B12" s="16"/>
      <c r="C12" s="16"/>
      <c r="D12" s="15">
        <v>93.796000000000006</v>
      </c>
      <c r="E12" s="15">
        <v>93.796000000000006</v>
      </c>
      <c r="F12" s="15">
        <v>93.796000000000006</v>
      </c>
      <c r="G12" s="15">
        <v>93.796000000000006</v>
      </c>
      <c r="H12" s="15">
        <v>93.796000000000006</v>
      </c>
      <c r="I12" s="15">
        <v>93.796000000000006</v>
      </c>
      <c r="J12" s="15">
        <v>93.796000000000006</v>
      </c>
      <c r="K12" s="15">
        <v>93.796000000000006</v>
      </c>
      <c r="L12" s="15">
        <v>93.796000000000006</v>
      </c>
      <c r="M12" s="15">
        <v>93.796000000000006</v>
      </c>
      <c r="N12" s="15">
        <v>93.796000000000006</v>
      </c>
      <c r="O12" s="15">
        <v>93.796000000000006</v>
      </c>
    </row>
    <row r="13" spans="1:15" x14ac:dyDescent="0.25">
      <c r="A13" s="14" t="s">
        <v>25</v>
      </c>
      <c r="B13" s="16"/>
      <c r="C13" s="16"/>
      <c r="D13" s="15"/>
      <c r="E13" s="15">
        <v>93.796000000000006</v>
      </c>
      <c r="F13" s="15">
        <v>93.796000000000006</v>
      </c>
      <c r="G13" s="15">
        <v>93.796000000000006</v>
      </c>
      <c r="H13" s="15">
        <v>93.796000000000006</v>
      </c>
      <c r="I13" s="15">
        <v>93.796000000000006</v>
      </c>
      <c r="J13" s="15">
        <v>93.796000000000006</v>
      </c>
      <c r="K13" s="15">
        <v>93.796000000000006</v>
      </c>
      <c r="L13" s="15">
        <v>93.796000000000006</v>
      </c>
      <c r="M13" s="15">
        <v>93.796000000000006</v>
      </c>
      <c r="N13" s="15">
        <v>93.796000000000006</v>
      </c>
      <c r="O13" s="15">
        <v>93.796000000000006</v>
      </c>
    </row>
  </sheetData>
  <mergeCells count="12">
    <mergeCell ref="A5:D5"/>
    <mergeCell ref="E5:O5"/>
    <mergeCell ref="A6:D6"/>
    <mergeCell ref="E6:O6"/>
    <mergeCell ref="B10:O10"/>
    <mergeCell ref="A4:D4"/>
    <mergeCell ref="E4:O4"/>
    <mergeCell ref="A1:O1"/>
    <mergeCell ref="A2:D2"/>
    <mergeCell ref="E2:O2"/>
    <mergeCell ref="A3:D3"/>
    <mergeCell ref="E3:O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Instructions</vt:lpstr>
      <vt:lpstr>RA1</vt:lpstr>
      <vt:lpstr>RA2</vt:lpstr>
      <vt:lpstr>RA3</vt:lpstr>
      <vt:lpstr>RA4</vt:lpstr>
      <vt:lpstr>RA5</vt:lpstr>
      <vt:lpstr>IA1</vt:lpstr>
      <vt:lpstr>IA2</vt:lpstr>
      <vt:lpstr>IA3</vt:lpstr>
      <vt:lpstr>IA4</vt:lpstr>
      <vt:lpstr>IA5</vt:lpstr>
      <vt:lpstr>IA6</vt:lpstr>
      <vt:lpstr>IA7</vt:lpstr>
      <vt:lpstr>Rehabilitation Area Milestones</vt:lpstr>
      <vt:lpstr>Improvement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Administrator</cp:lastModifiedBy>
  <dcterms:created xsi:type="dcterms:W3CDTF">2019-10-27T23:30:31Z</dcterms:created>
  <dcterms:modified xsi:type="dcterms:W3CDTF">2023-08-31T23:35:24Z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