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ThisWorkbook"/>
  <mc:AlternateContent xmlns:mc="http://schemas.openxmlformats.org/markup-compatibility/2006">
    <mc:Choice Requires="x15">
      <x15ac:absPath xmlns:x15ac="http://schemas.microsoft.com/office/spreadsheetml/2010/11/ac" url="https://mmsfox-my.sharepoint.com/personal/cellice_foxleighmine_com/Documents/Project - EA Minor Amendment EN Levee/PRCP V1.4 UPDATE/"/>
    </mc:Choice>
  </mc:AlternateContent>
  <xr:revisionPtr revIDLastSave="29" documentId="8_{7944BC47-F986-4891-9C96-4A10A1FED48B}" xr6:coauthVersionLast="47" xr6:coauthVersionMax="47" xr10:uidLastSave="{E96D5558-6E22-4F60-8A73-8B72B5B259CC}"/>
  <bookViews>
    <workbookView xWindow="57480" yWindow="-120" windowWidth="29040" windowHeight="15720" tabRatio="829" activeTab="1" xr2:uid="{00000000-000D-0000-FFFF-FFFF00000000}"/>
  </bookViews>
  <sheets>
    <sheet name="Instructions" sheetId="1" r:id="rId1"/>
    <sheet name="RA1" sheetId="2" r:id="rId2"/>
    <sheet name="RA2" sheetId="11" r:id="rId3"/>
    <sheet name="RA3" sheetId="13" r:id="rId4"/>
    <sheet name="RA4" sheetId="14" r:id="rId5"/>
    <sheet name="RA5" sheetId="12" r:id="rId6"/>
    <sheet name="RA6" sheetId="21" r:id="rId7"/>
    <sheet name="RA7" sheetId="22" r:id="rId8"/>
    <sheet name="RA8" sheetId="23" r:id="rId9"/>
    <sheet name="RA9" sheetId="24" r:id="rId10"/>
    <sheet name="RA10" sheetId="25" r:id="rId11"/>
    <sheet name="IA1" sheetId="4" r:id="rId12"/>
    <sheet name="IA2" sheetId="15" r:id="rId13"/>
    <sheet name="IA3" sheetId="16" r:id="rId14"/>
    <sheet name="IA4" sheetId="17" r:id="rId15"/>
    <sheet name="IA5" sheetId="18" r:id="rId16"/>
    <sheet name="IA6" sheetId="19" r:id="rId17"/>
    <sheet name="IA7" sheetId="20" r:id="rId18"/>
    <sheet name="Rehabilitation Area Milestones" sheetId="26" r:id="rId19"/>
    <sheet name="Improvement Area Milestones" sheetId="27" r:id="rId2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15" l="1"/>
  <c r="C9" i="4"/>
</calcChain>
</file>

<file path=xl/sharedStrings.xml><?xml version="1.0" encoding="utf-8"?>
<sst xmlns="http://schemas.openxmlformats.org/spreadsheetml/2006/main" count="396" uniqueCount="114">
  <si>
    <t>Rehabilitation area</t>
  </si>
  <si>
    <t>Relevant activities</t>
  </si>
  <si>
    <t>Date area is available</t>
  </si>
  <si>
    <t>Milestone completed by</t>
  </si>
  <si>
    <t>Milestone Reference</t>
  </si>
  <si>
    <t>Cumulative area achieved (ha)</t>
  </si>
  <si>
    <t>Milestone reference</t>
  </si>
  <si>
    <t>Rehabilitation milestone</t>
  </si>
  <si>
    <t>Milestone criteria</t>
  </si>
  <si>
    <t>RM1</t>
  </si>
  <si>
    <t>RM2</t>
  </si>
  <si>
    <t>RM3</t>
  </si>
  <si>
    <t>RM4</t>
  </si>
  <si>
    <t>RM5</t>
  </si>
  <si>
    <t>RA1</t>
  </si>
  <si>
    <t>Management milestone</t>
  </si>
  <si>
    <t>NUMA</t>
  </si>
  <si>
    <t>Cumulative area available (ha)</t>
  </si>
  <si>
    <t>RM6</t>
  </si>
  <si>
    <t>RM7</t>
  </si>
  <si>
    <t>RM8</t>
  </si>
  <si>
    <t>RM9</t>
  </si>
  <si>
    <t>MM1</t>
  </si>
  <si>
    <t>MM2</t>
  </si>
  <si>
    <t>MM3</t>
  </si>
  <si>
    <t>Non-use management area (NUMA)</t>
  </si>
  <si>
    <t>2) Ensure all Rehabiitation Milestones recorded in this table align with those included in the RA sheets in this form.</t>
  </si>
  <si>
    <t>3) See the PRCP guideline before developing site-specific Rehabilitation Area Milestones</t>
  </si>
  <si>
    <t>1) Insert new rows below the table to record more Rehabilitation Area Milestones for the project</t>
  </si>
  <si>
    <t>1) Insert new rows below the table to record more Improvement Area Milestones for the project</t>
  </si>
  <si>
    <t>2) Ensure all Management Milestones recorded in this table align with those included in the IA sheets in this form.</t>
  </si>
  <si>
    <t>3) See the PRCP guideline before developing site-specific Improvement Area Milestones</t>
  </si>
  <si>
    <r>
      <t xml:space="preserve">1) Insert new columns to the </t>
    </r>
    <r>
      <rPr>
        <b/>
        <u/>
        <sz val="11"/>
        <color theme="1"/>
        <rFont val="Calibri"/>
        <family val="2"/>
        <scheme val="minor"/>
      </rPr>
      <t>yellow table</t>
    </r>
    <r>
      <rPr>
        <b/>
        <sz val="11"/>
        <color theme="1"/>
        <rFont val="Calibri"/>
        <family val="2"/>
        <scheme val="minor"/>
      </rPr>
      <t xml:space="preserve"> to include further rehabilitation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</si>
  <si>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rehabilitation milestone dates.</t>
    </r>
  </si>
  <si>
    <r>
      <t xml:space="preserve">3) Insert new rows to the </t>
    </r>
    <r>
      <rPr>
        <b/>
        <u/>
        <sz val="11"/>
        <color theme="1"/>
        <rFont val="Calibri"/>
        <family val="2"/>
        <scheme val="minor"/>
      </rPr>
      <t>blue table</t>
    </r>
    <r>
      <rPr>
        <b/>
        <sz val="11"/>
        <color theme="1"/>
        <rFont val="Calibri"/>
        <family val="2"/>
        <scheme val="minor"/>
      </rPr>
      <t xml:space="preserve"> to include additional rehabilitation milestone references.</t>
    </r>
  </si>
  <si>
    <t>4) Insert the relevant number in the "Milestone reference" column (i.e. RM1).</t>
  </si>
  <si>
    <t>Total rehabilitation area size (ha)</t>
  </si>
  <si>
    <t>Post-mining land uses (PMLU)</t>
  </si>
  <si>
    <t>PMLU</t>
  </si>
  <si>
    <t>RA2</t>
  </si>
  <si>
    <t>Relevant activtiies</t>
  </si>
  <si>
    <t>Commencement of first milestone:
RM1</t>
  </si>
  <si>
    <t>Cumultive area available (ha)</t>
  </si>
  <si>
    <t>RA3</t>
  </si>
  <si>
    <t>Mine Infrastructure</t>
  </si>
  <si>
    <t>RA4</t>
  </si>
  <si>
    <t>RA5</t>
  </si>
  <si>
    <t>IA1 (Far South)</t>
  </si>
  <si>
    <t>Open cut mining / void</t>
  </si>
  <si>
    <t>Commencement of first milestone:
MM1</t>
  </si>
  <si>
    <t>IA2 (Carlo Creek)</t>
  </si>
  <si>
    <t>IA3 (One Tree)</t>
  </si>
  <si>
    <t>IA4 (Pipeline)</t>
  </si>
  <si>
    <t>IA5 (Fox Plains)</t>
  </si>
  <si>
    <t>IA6 (Eagles Nest)</t>
  </si>
  <si>
    <t>IA7 (WC Pit)</t>
  </si>
  <si>
    <t>Infrastructure decommissioning and removal</t>
  </si>
  <si>
    <t>Landform development and reshaping</t>
  </si>
  <si>
    <t>Achievement of structural stability</t>
  </si>
  <si>
    <t>Achievement of landform design and surface requirements</t>
  </si>
  <si>
    <t xml:space="preserve">Achievement of sufficient improvement not to cause environmental harm and that will be safe and structurally stable </t>
  </si>
  <si>
    <t>Spoil emplacement flat areas - slopes &lt;10%</t>
  </si>
  <si>
    <t>Commencement of first milestone:
RM6</t>
  </si>
  <si>
    <t>Coarse rejects emplacement (CRE) and Tailings Storage Facility (TSF)</t>
  </si>
  <si>
    <t>RA6</t>
  </si>
  <si>
    <t xml:space="preserve">Low Intensity Cattle Grazing </t>
  </si>
  <si>
    <t xml:space="preserve">Low Intensity Cattle Grazing  </t>
  </si>
  <si>
    <t>RA7</t>
  </si>
  <si>
    <t>Existing Rehabilitation</t>
  </si>
  <si>
    <t>RA8</t>
  </si>
  <si>
    <t>Flood Protection Landforms</t>
  </si>
  <si>
    <t>RA9</t>
  </si>
  <si>
    <t>Mine Affected Water Dams</t>
  </si>
  <si>
    <t>Identification and remediation of contaminated land</t>
  </si>
  <si>
    <t>Installation of Cover System/Capping</t>
  </si>
  <si>
    <t>Revegetation (seeding and / or planting)</t>
  </si>
  <si>
    <t xml:space="preserve">Achievement of surface requirements </t>
  </si>
  <si>
    <t>Achievement of post-mining land use to a stable condition (low intensity cattle grazing PMLU)</t>
  </si>
  <si>
    <t>Achievement of post-mining land use to a stable condition (retained Infrastructure PMLU)</t>
  </si>
  <si>
    <t>Commencement of first milestone:
RM7</t>
  </si>
  <si>
    <t>Retained Infrastructure</t>
  </si>
  <si>
    <t>RA10</t>
  </si>
  <si>
    <t>Permanent Infrastructure</t>
  </si>
  <si>
    <t>Surface preparation</t>
  </si>
  <si>
    <t>Spoil emplacement sloped areas – Slopes &lt;14%</t>
  </si>
  <si>
    <t>Creek Diversions</t>
  </si>
  <si>
    <t>Native Ecosystem</t>
  </si>
  <si>
    <t>With the exception of any infrastructure to remain as part of the PMLU, and agreed to be retained by the landholder as evidenced by a signed landholder agreement, the following are complete:
All redundant services to be disconnected by of end of closure phase, as evidenced by formal notice:
a)	all services (such as water, electricity, and gas) disconnected, terminated, and removed.
b)	remove HV and LV power lines.
All redundant buildings and infrastructure to be removed from RA:
c)	all buildings and associated infrastructure dismantled and removed off site or buried.
d)	concrete slabs and footings removed or buried within overburden dump final rehabilitation areas.
e)	demolish and remove above ground tanks.
f)	sealed asphalt roads, car parks and hardstand areas will have the asphalt removed for reuse or removed for licensed disposal.
g)	all pipelines drained and removed.
h)	watercourse crossings and culverts removed.
i)	all exploration drillholes, bores, and sumps decommissioned.
j)	all fencing that is not part of PMLU requirements removed.
k)	all dams dewatered and desilted (where required).
l)	all general waste removed
m)	all redundant plant and equipment to be removed from RA.</t>
  </si>
  <si>
    <t>a)	Preliminary Site Assessment including review of previous activities to assess whether contamination has the potential to exist in a mine domain and whether further investigation is needed to be completed by a Suitably Qualified Person (SQP)3.
b)	Depending on the results of RM2.a), following actions stipulated in RM2.c) to e) to be completed
for identified contaminated areas.
c)	Detailed site investigation report, as required under the Environmental Protection Act 1994 (Qld) is completed.
d)	Contaminated and hazardous material is either remediated by on-site treatment or removed/ transported to an approved landfill for disposal and waste tracking information recorded and submitted.
e)	Validation testing confirms that contaminated and hazardous materials have been removed or
remediated.</t>
  </si>
  <si>
    <r>
      <rPr>
        <b/>
        <sz val="11"/>
        <color theme="1"/>
        <rFont val="Calibri"/>
        <family val="2"/>
        <scheme val="minor"/>
      </rPr>
      <t>Common criteria:</t>
    </r>
    <r>
      <rPr>
        <sz val="11"/>
        <color theme="1"/>
        <rFont val="Calibri"/>
        <family val="2"/>
        <scheme val="minor"/>
      </rPr>
      <t xml:space="preserve">
a)	AQP to determine appropriate particle size for the TSF and Coarse reject cover layers to ensure a capillary break is created.
b)	Cover system design has a performance target for infiltration rate of less than 5% of annual average rainfall as approved by an AQP.
c)	All ameliorants or fertiliser recommended by an AQP applied and incorporated into the cover material prior to topsoiling.
d)	A 0.15m thick layer of topsoil is applied and amended with ameliorants and/or fertiliser as recommended by an AQP to support the proposed vegetation cover.
e)	The landform surface is water shedding as per final landform design.
</t>
    </r>
    <r>
      <rPr>
        <b/>
        <sz val="11"/>
        <color theme="1"/>
        <rFont val="Calibri"/>
        <family val="2"/>
        <scheme val="minor"/>
      </rPr>
      <t xml:space="preserve">
Tailing Storage Facility (TSF):</t>
    </r>
    <r>
      <rPr>
        <sz val="11"/>
        <color theme="1"/>
        <rFont val="Calibri"/>
        <family val="2"/>
        <scheme val="minor"/>
      </rPr>
      <t xml:space="preserve">
f)	Tailings are consolidated and are geotechnically stable as assessed by an AQP.
g)	Low clay content, non-Acid Forming (NAF) spoil is placed in a 2m thick layer over consolidated tailings.
h)	NAF spoil meets the following specifications:
i.	Total sulfur &lt;1 %;
ii.	NAPP &lt;-5 kg H2SO4/t; and
iii.	Acid neutralising capacity: maximum potential acidity ratio &lt; 2.
i)	Compacted clay layer ≥ 1m thickness of material (weathered Permian and/or Tertiary spoil) and surface shaped to shed any deep infiltration out of the landform.
j)	Approximately 2m of gravelly fresh Permian spoil placed over the low permeability layer.
</t>
    </r>
    <r>
      <rPr>
        <b/>
        <sz val="11"/>
        <color theme="1"/>
        <rFont val="Calibri"/>
        <family val="2"/>
        <scheme val="minor"/>
      </rPr>
      <t xml:space="preserve">
Coarse Reject Emplacement (CRE):
</t>
    </r>
    <r>
      <rPr>
        <sz val="11"/>
        <color theme="1"/>
        <rFont val="Calibri"/>
        <family val="2"/>
        <scheme val="minor"/>
      </rPr>
      <t>k)	Compacted clay layer ≥ 1m thickness of material (weathered Permian and/or Tertiary spoil) and surface shaped to shed any deep infiltration out of the landform.
l)	Approximately 2m of gravelly fresh Permian spoil placed over the low permeability layer.</t>
    </r>
  </si>
  <si>
    <r>
      <rPr>
        <b/>
        <sz val="11"/>
        <color theme="1"/>
        <rFont val="Calibri"/>
        <family val="2"/>
        <scheme val="minor"/>
      </rPr>
      <t>Common criteria:</t>
    </r>
    <r>
      <rPr>
        <sz val="11"/>
        <color theme="1"/>
        <rFont val="Calibri"/>
        <family val="2"/>
        <scheme val="minor"/>
      </rPr>
      <t xml:space="preserve">
a)	All major earthworks (including reshaping, pushing/trimming) are completed in accordance with the design specification provided by an AQP (e.g. mining engineers).
b)	Erosion and sediment control systems are designed by an AQP, installed, and fit for purpose.
c)	Drainage system installed to allow natural non-erosive drainage on the site and is stable as confirmed by AQP.
d)	The reshaped landform has been assessed as geotechnically stable by an AQP, achieving the factor of safety (FOS) ≥ 1.5.
e)	Slopes meet following design specification:
i.	RA1 (Spoil Dump Flats), RA3 (Mine infrastructure), RA4 (TSF and CRE), RA9 (Mine affected water dam) ≤10% grade.
ii.	RA2 (Watercourse diversion), RA5 (Native ecosystem corridor), RA6 (Spoil Dump Slopes) ≤14% grade.
iii.	RA7 (Existing rehabilitation - Historical Spoil Dumps), RA8 (Flood protection landform) ≤17% grade.
</t>
    </r>
    <r>
      <rPr>
        <b/>
        <sz val="11"/>
        <color theme="1"/>
        <rFont val="Calibri"/>
        <family val="2"/>
        <scheme val="minor"/>
      </rPr>
      <t xml:space="preserve">
Spoil Emplacement Areas (RA1, RA6, RA7)
</t>
    </r>
    <r>
      <rPr>
        <sz val="11"/>
        <color theme="1"/>
        <rFont val="Calibri"/>
        <family val="2"/>
        <scheme val="minor"/>
      </rPr>
      <t xml:space="preserve">f)	Spoil Dump slopes have engineered Erosion and Sediment Control (ESC) and drainage structures installed to achieve a maximum continuous slope to manage erosion and maintain long term stability:
i.	RA6 (Proposed Spoil Dump Slopes) ≤ 70m.
ii.	RA7 (Historical Spoil Dumps) ≤ 100m.
g)	Proposed Erosion and Sediment Control (ESC) and drainage structures on site has been reviewed and endorsed by a third party AQP4 as appropriate to the landform, materials and PMLU, with consideration given to long term performance and stability in a post-closure context.
h)	For RA6 and RA7, rock mulch (&gt;200mm) applied at a depth ≥0.5m in areas of flow concentration such as drains, landform depressions/valleys, or where modelled peak flood velocities are greater than 2m/s, as assessed and certified by an AQP.
</t>
    </r>
    <r>
      <rPr>
        <b/>
        <sz val="11"/>
        <color theme="1"/>
        <rFont val="Calibri"/>
        <family val="2"/>
        <scheme val="minor"/>
      </rPr>
      <t xml:space="preserve">
Infrastructure areas RA3 (Mine infrastructure) and RA9 (Mine affected water dams)</t>
    </r>
    <r>
      <rPr>
        <sz val="11"/>
        <color theme="1"/>
        <rFont val="Calibri"/>
        <family val="2"/>
        <scheme val="minor"/>
      </rPr>
      <t xml:space="preserve">
i)	Natural drainage lines are reinstated when infrastructure is removed.
</t>
    </r>
  </si>
  <si>
    <r>
      <rPr>
        <b/>
        <sz val="11"/>
        <color theme="1"/>
        <rFont val="Calibri"/>
        <family val="2"/>
        <scheme val="minor"/>
      </rPr>
      <t>Coarse Rejects and TSF (RA4)</t>
    </r>
    <r>
      <rPr>
        <sz val="11"/>
        <color theme="1"/>
        <rFont val="Calibri"/>
        <family val="2"/>
        <scheme val="minor"/>
      </rPr>
      <t xml:space="preserve">
j)	CRE are ≤ 20m above pre-mining ground levels.
k)	CRE and TSF reshaped landform meets design specification:
i.	aligns with the adjoining topography.
ii.	integrated with the natural surface drainage.
iii.	finished with a mounded top surface.
</t>
    </r>
    <r>
      <rPr>
        <b/>
        <sz val="11"/>
        <color theme="1"/>
        <rFont val="Calibri"/>
        <family val="2"/>
        <scheme val="minor"/>
      </rPr>
      <t>Creek Diversions (RA2)</t>
    </r>
    <r>
      <rPr>
        <sz val="11"/>
        <color theme="1"/>
        <rFont val="Calibri"/>
        <family val="2"/>
        <scheme val="minor"/>
      </rPr>
      <t xml:space="preserve">
l)	A detailed construction creek diversion design plan and design report has been certified by a third party AQP as being safe, erosionally and structurally stable and appropriate for the PMLU, with regard to material properties and local conditions.
m)	Landform design report must demonstrate that the landform will support the achievement of a stable condition.
n)	AQP has certified that the as-constructed landform achieves geotechnical stability with a Factor of Safety (FOS) ≥ 1.5, which includes consideration of flood stress.
o)	Diversions constructed in accordance with the engineering designs developed by an AQP.
</t>
    </r>
    <r>
      <rPr>
        <b/>
        <sz val="11"/>
        <color theme="1"/>
        <rFont val="Calibri"/>
        <family val="2"/>
        <scheme val="minor"/>
      </rPr>
      <t>Flood Protection Landform (RA8)</t>
    </r>
    <r>
      <rPr>
        <sz val="11"/>
        <color theme="1"/>
        <rFont val="Calibri"/>
        <family val="2"/>
        <scheme val="minor"/>
      </rPr>
      <t xml:space="preserve">
p)	All flood protection landforms are designed by an AQP to provide flood immunity to NUMAs from a 0.1% AEP flood event.
q)	The risk associated with a probable maximum flood (PMF) event must also be considered in the design process as per RM4.p).
r)	Selective placement of non-erosive materials and/or rock mulch protection to ensure landform stability as per AQP’s advice.
s)	If the landform is to act as an abandonment bund, a bench at 10m, is established between the inward toe embankment and modified pit crest.
t)	Landform exceeds the mAHD for 0.1%AEP or PMF water surface level +0.5m freeboard as determined by AQP.
u)	A permanent flood protection landform is in place, with an appropriate minimum width at base and height as determined by an AQP to achieve a gradient of &lt;5% between maximum water level and the toe of the downstream batter.
v)	Must be fenced to exclude stock and permanent fencing in place post construction and maintained.
</t>
    </r>
    <r>
      <rPr>
        <b/>
        <sz val="11"/>
        <color theme="1"/>
        <rFont val="Calibri"/>
        <family val="2"/>
        <scheme val="minor"/>
      </rPr>
      <t>Native Ecosystem Corridor (RA5)</t>
    </r>
    <r>
      <rPr>
        <sz val="11"/>
        <color theme="1"/>
        <rFont val="Calibri"/>
        <family val="2"/>
        <scheme val="minor"/>
      </rPr>
      <t xml:space="preserve">
w)	A minimum 200m wide native ecosystem corridor established as designed by the AQP.
x)	Batter slopes meet design specification of &lt;14% gradient.</t>
    </r>
  </si>
  <si>
    <t>RM4 (cont.)</t>
  </si>
  <si>
    <t>Landform development and reshaping (cont.)</t>
  </si>
  <si>
    <t>a)	An assessment of soil material and the underlying spoil (down to 0.6m from surface) has been completed by an AQP to assess soil material and underlying spoil’s suitability to meet suitability parameters (as defined in RM7.a) for the relevant PMLU.
b)	Application of ameliorants such as fertiliser, gypsum/or organic matter determined by an AQP based on the soil material assessment required by RM5.a).
c)	Where soil material and underlying spoil characteristics are outside the criteria in RM7.a), those materials may be used, provided a third party AQP has reviewed and endorsed the soil material and underlying spoil assessment and confirms that the materials are suitable for the target vegetation establishment, the PMLU, and the stability of the landform.
d)	Records of ameliorants applied and incorporated into surface, as recommended by an AQP.
e)	Records that topsoil placement has achieved a minimum target depth of 150 mm.
f)	Ripping depth on contour to a minimum of 500mm at 1m spacing as per AQP advice.
g)	The surface and groundwater quality monitoring network (PRCP Schedule Appendix 6 and 9) is installed and monitoring underway (a minimum of one year of sampling undertaken) by 2030.</t>
  </si>
  <si>
    <r>
      <rPr>
        <b/>
        <sz val="11"/>
        <color theme="1"/>
        <rFont val="Calibri"/>
        <family val="2"/>
        <scheme val="minor"/>
      </rPr>
      <t>Common Criteria:</t>
    </r>
    <r>
      <rPr>
        <sz val="11"/>
        <color theme="1"/>
        <rFont val="Calibri"/>
        <family val="2"/>
        <scheme val="minor"/>
      </rPr>
      <t xml:space="preserve">
a)	Stock exclusion fencing has been established to prevent stock from grazing newly seeded areas.
</t>
    </r>
    <r>
      <rPr>
        <b/>
        <sz val="11"/>
        <color theme="1"/>
        <rFont val="Calibri"/>
        <family val="2"/>
        <scheme val="minor"/>
      </rPr>
      <t>Low Intensity Grazing PMLU (RA1, RA3, RA4, RA6, RA7, RA9)</t>
    </r>
    <r>
      <rPr>
        <sz val="11"/>
        <color theme="1"/>
        <rFont val="Calibri"/>
        <family val="2"/>
        <scheme val="minor"/>
      </rPr>
      <t xml:space="preserve">
b)	Seeding is completed using following:
i.	selection of species listed in: PRCP schedule Appendix 1: Seed Mix Grazing PMLU; and
ii.	seed mix must include 3P (perennial, palatable and productive) species, with a minimum of 4 perennial grass species.
</t>
    </r>
    <r>
      <rPr>
        <b/>
        <sz val="11"/>
        <color theme="1"/>
        <rFont val="Calibri"/>
        <family val="2"/>
        <scheme val="minor"/>
      </rPr>
      <t xml:space="preserve">
Native Ecosystem Corridor PMLU (RA5)
</t>
    </r>
    <r>
      <rPr>
        <sz val="11"/>
        <color theme="1"/>
        <rFont val="Calibri"/>
        <family val="2"/>
        <scheme val="minor"/>
      </rPr>
      <t xml:space="preserve">c)	Direct seeding is completed using a selection of species as per PRCP schedule Appendix 2: Seed Mix Native Ecosystem (For Corridor).
</t>
    </r>
    <r>
      <rPr>
        <b/>
        <sz val="11"/>
        <color theme="1"/>
        <rFont val="Calibri"/>
        <family val="2"/>
        <scheme val="minor"/>
      </rPr>
      <t xml:space="preserve">
Creek Diversion (RA2)</t>
    </r>
    <r>
      <rPr>
        <sz val="11"/>
        <color theme="1"/>
        <rFont val="Calibri"/>
        <family val="2"/>
        <scheme val="minor"/>
      </rPr>
      <t xml:space="preserve">
d)	Seeding is completed using a selection of species as per PRCP schedule Appendix 3: Seed Mix Native Ecosystem (For Watercourse).
e)	If rehabilitation monitoring recommends planting of the area, planting completed at a rate of 6- 10 plants per 1m2 along water edge using selection of species as per PRCP schedule Appendix 3: Seed Mix Native Ecosystem (For Watercourse).
</t>
    </r>
    <r>
      <rPr>
        <b/>
        <sz val="11"/>
        <color theme="1"/>
        <rFont val="Calibri"/>
        <family val="2"/>
        <scheme val="minor"/>
      </rPr>
      <t xml:space="preserve">
Flood Protection Landform (RA8)
</t>
    </r>
    <r>
      <rPr>
        <sz val="11"/>
        <color theme="1"/>
        <rFont val="Calibri"/>
        <family val="2"/>
        <scheme val="minor"/>
      </rPr>
      <t xml:space="preserve">f)	Seeding is completed using a selection of native grass species as per PRCP schedule Appendix 2: Seed Mix Native Ecosystem (For Corridor) to provide a good grass cover to maximise stability.
</t>
    </r>
  </si>
  <si>
    <r>
      <rPr>
        <b/>
        <sz val="10"/>
        <color theme="1"/>
        <rFont val="Calibri"/>
        <family val="2"/>
        <scheme val="minor"/>
      </rPr>
      <t>Common criteria:</t>
    </r>
    <r>
      <rPr>
        <sz val="10"/>
        <color theme="1"/>
        <rFont val="Calibri"/>
        <family val="2"/>
        <scheme val="minor"/>
      </rPr>
      <t xml:space="preserve">
a)	Following amelioration, an AQP certifies that the Soil testing of topsoil and subsoil/underlying spoil (0-60 cm) (sampled 12 months and 5 years after the completion of RM6 and repeated where required) demonstrate that the topsoil and subsoil/underlying spoil meet the following suitability criteria (derived from Land Class 4 land suitability parameters, Short 2023):
i.	Plant Available Water Capacity (PAWC); 30 - &lt;40 mm;
ii.	Bicarbonate P (at 0 -10cm depth); 4 - &lt;8 mg/kg;
iii.	Electrical Conductivity (1:5 dilution); ≤ 1.25 dS/m;
iv.	Soil pH 5.5 - 9.0; and
v.	Exchangeable Sodium Percentage (ESP%) (at 0 – 10 cm depth);
•	Slope &lt;10% achieves ESP of &lt;14%
•	Slope &gt;10% achieves ESP of &lt;6%.
b)	No evidence of erosion classified as 'moderate' or 'severe’as defined by PRCP schedule Appendix 5: Erosion classification framework.
c)	A third party AQP5 certified that any erosion present will not compromise the achievement of a PMLU to a stable condition.
d)	No evidence of erosion, scouring, destabilisation, overtopping, or sedimentation in or associated with ESC and drainage structures.
e)	All temporary ESC and drainage structures are removed.
f)	Any ESC and drainage structures to be retained as permanent features are certified by an AQP6 to remain stable in perpetuality with no increased risk of gully erosion at surrender.
g)	The stability assessment required as per RM7.f must consider performance, maintenance requirements and residual risk post closure.
h)	Vegetation ground cover7 is ≥60% for Grazing PMLU and Native Ecosystem PMLU (with &lt;14% slope), with no bare areas greater than 100 m2.
i)	The final landforms are geotechnically stable demonstrated by achievement of 1.5 FOS assessed and certified by an AQP.
j)	Surface water runoff has been collected from rehabilitation areas when surface flows occur, and it is safe to do so.
k)	Surface water runoff is non-polluting to receiving waters and complies with PRCP schedule Appendix 8: Surface water quality limits.
l)	Retained dams are drained and desilted and meet water quality criteria stipulated in PRCP schedule Appendix 8: Surface water quality limits.
</t>
    </r>
    <r>
      <rPr>
        <b/>
        <sz val="10"/>
        <color theme="1"/>
        <rFont val="Calibri"/>
        <family val="2"/>
        <scheme val="minor"/>
      </rPr>
      <t>Contaminated Land:</t>
    </r>
    <r>
      <rPr>
        <sz val="10"/>
        <color theme="1"/>
        <rFont val="Calibri"/>
        <family val="2"/>
        <scheme val="minor"/>
      </rPr>
      <t xml:space="preserve">
m)	For any lot/plan listed on the Environmental Management Register (EMR)/Contaminated Land Register (CLR) within the mining lease area, a Contaminated Land Investigation Document (CLID) completed in accordance with the Environmental Protection Act 1994, including:
i.	Site Suitability Statement confirming the suitability of the property for the PMLUs;
ii.	Contaminated Land Audit or Certification;
iii.	Site Investigation Report and, where required, a Validation Report and/or a draft Site Management Plan.
iv.	Removal of land from EMR.
v.	Removal of land from CLR where possible.
vi.	A contaminated land assessment completed by a SQP demonstrates that no contamination unsuitable for the post-mining land use remains or is occurring.
vii.	For any sites that cannot be removed from EMR/CLR – a site management plan is provided with relevant area identified via mapping.
</t>
    </r>
  </si>
  <si>
    <t>RM7 (cont.)</t>
  </si>
  <si>
    <t>Achievement of surface requirements (cont.)</t>
  </si>
  <si>
    <r>
      <rPr>
        <b/>
        <sz val="11"/>
        <color theme="1"/>
        <rFont val="Calibri"/>
        <family val="2"/>
        <scheme val="minor"/>
      </rPr>
      <t>Low Intensity Grazing PMLU</t>
    </r>
    <r>
      <rPr>
        <sz val="11"/>
        <color theme="1"/>
        <rFont val="Calibri"/>
        <family val="2"/>
        <scheme val="minor"/>
      </rPr>
      <t xml:space="preserve">
n)	Rehabilitated landform has following slope gradients:
i.	RA1 (Spoil Dump Flats), RA3 (Mine infrastructure), RA4 (Coarse rejects and TSF) and RA9 (Mine affected water dams) &lt;10% grade,
ii.	RA6 (Spoil Dump Slopes) &lt;14% grade, and
iii.	RA7 (Historical Spoil Dumps) &lt;17% grade.
o)	Pasture species identified are consistent with PRCP schedule Appendix 1: Seed Mix Grazing PMLU.
p)	At least 4 perennial species established.
</t>
    </r>
    <r>
      <rPr>
        <b/>
        <sz val="11"/>
        <color theme="1"/>
        <rFont val="Calibri"/>
        <family val="2"/>
        <scheme val="minor"/>
      </rPr>
      <t>Native Ecosystem Corridor PMLU</t>
    </r>
    <r>
      <rPr>
        <sz val="11"/>
        <color theme="1"/>
        <rFont val="Calibri"/>
        <family val="2"/>
        <scheme val="minor"/>
      </rPr>
      <t xml:space="preserve">
q)	Species identified are consistent with PRCP schedule Appendix 2: Seed Mix Native Ecosystem (For Corridor).
r)	Target native trees, shrubs and grass species identified are consistent with species number and composition in PRCP schedule Appendix 4: PRCP benchmark for Regional Ecosystem. (Reseeding or plantation of tube stock completed if required to meet criteria).
s)	The annual monitoring conducted by an AQP shows absence of prohibited or restricted invasive plants (as defined in Biosecurity Act 2014) in groundcover.
t)	Weed presence is a maximum of 5% of total vegetative groundcover confirmed by an AQP in an annual monitoring report.
u)	Native ecosystem corridor has minimum width ≥200m.
</t>
    </r>
    <r>
      <rPr>
        <b/>
        <sz val="11"/>
        <color theme="1"/>
        <rFont val="Calibri"/>
        <family val="2"/>
        <scheme val="minor"/>
      </rPr>
      <t>Creek Diversions (RA2)</t>
    </r>
    <r>
      <rPr>
        <sz val="11"/>
        <color theme="1"/>
        <rFont val="Calibri"/>
        <family val="2"/>
        <scheme val="minor"/>
      </rPr>
      <t xml:space="preserve">
v)	Species identified are consistent with PRCP schedule Appendix 3: Seed mix Native Ecosystem (For Watercourse).
w)	Target native trees, shrubs and grass species identified are consistent with species number and composition in PRCP schedule Appendix 4: PRCP benchmark for Regional Ecosystem. (Reseeding or plantation of tube stock undertaken if required to meet criteria.)
x)	The annual monitoring conducted by an AQP shows absence of prohibited or restricted invasive plants (as defined in Biosecurity Act 2014) in groundcover.
y)	Weed presence as defined in the Biosecurity Act 2014 (Qld), is a maximum of 5% of total vegetative groundcover confirmed by an AQP in an annual monitoring report with weed management recommendations provided.
z)	An AQP certifies that the creek diversions are geotechnically and erosionally stable.
aa)	Creek diversion monitoring is undertaken at the monitoring locations identified in Appendix 7: Creek diversion monitoring locations.
</t>
    </r>
    <r>
      <rPr>
        <b/>
        <sz val="11"/>
        <color theme="1"/>
        <rFont val="Calibri"/>
        <family val="2"/>
        <scheme val="minor"/>
      </rPr>
      <t>Flood Protection Landform (RA8)</t>
    </r>
    <r>
      <rPr>
        <sz val="11"/>
        <color theme="1"/>
        <rFont val="Calibri"/>
        <family val="2"/>
        <scheme val="minor"/>
      </rPr>
      <t xml:space="preserve">
bb)	Species identified must include 4 native grass species.</t>
    </r>
  </si>
  <si>
    <r>
      <rPr>
        <b/>
        <sz val="11"/>
        <color theme="1"/>
        <rFont val="Calibri"/>
        <family val="2"/>
        <scheme val="minor"/>
      </rPr>
      <t>Common criteria:</t>
    </r>
    <r>
      <rPr>
        <sz val="11"/>
        <color theme="1"/>
        <rFont val="Calibri"/>
        <family val="2"/>
        <scheme val="minor"/>
      </rPr>
      <t xml:space="preserve">
a)	Weed presence, as defined in the Biosecurity Act 2014 (Qld), is a maximum of 5% of total vegetative groundcover confirmed by an AQP in an annual monitoring report with weed management recommendations provided.
b)	AQP certifies that all constructed and rehabilitated landforms achieve relevant landform design criteria for geotechnical stability with a Factor of Safety (FOS) ≥ 1.5.
c)	Surface water runoff has been collected from rehabilitation areas when surface flows occur, and it is safe to do so.
d)	Surface water runoff is non-polluting to receiving waters and complies with PRCP schedule
Appendix 8: Surface water quality limits
e)	No evidence of erosion classified as 'moderate' or 'severe’ as defined by PRCP schedule Appendix 5: Erosion classification framework.
f)	A third party AQP8 certified that any erosion present will not compromise the achievement of a PMLU to a stable condition.
g)	No evidence of erosion, scouring, destabilisation, overtopping, or sedimentation in or associated with ESC and drainage structures.
h)	All permanent ESC and drainage structures will be stable in long term with no increased risk of gully erosion.
i)	AQP certifies that soil testing of topsoil and subsoil/underlying spoil (0-60 cm) continue to achieve following suitability criteria (derived from Land Class 4 land suitability parameters, Short 2023):
i.	Plant Available Water Capacity (PAWC); 30 - &lt;40 mm.
ii.	Bicarbonate P (at 0 -10cm depth); 4 - &lt;8 mg/kg.
iii.	Electrical Conductivity (1:5 dilution); ≤ 1.25 dS/m.
iv.	Soil pH 5.5 - 9.0
v.	Exchangeable Sodium Percentage (ESP%) (at 0 – 10 cm depth);
•	Slope &lt;10%, ESP &lt;14%
•	Slope &gt;10%, ESP &lt;6% .
</t>
    </r>
  </si>
  <si>
    <t>RM8 (cont.)</t>
  </si>
  <si>
    <t>Achievement of post-mining land use to a stable condition (low intensity cattle grazing PMLU) (cont.)</t>
  </si>
  <si>
    <r>
      <t>Low intensity cattle grazing PMLU (RA1, RA3, RA4, RA6, RA7, RA9)</t>
    </r>
    <r>
      <rPr>
        <sz val="11"/>
        <color theme="1"/>
        <rFont val="Calibri"/>
        <family val="2"/>
        <scheme val="minor"/>
      </rPr>
      <t xml:space="preserve">
i.	RA1 (Spoil Dump Flats), RA3 (Mine infrastructure), RA4 (Coarse rejects and TSF) and RA9 (Mine affected water dams) &lt;10% grade;
ii.	RA6 (Spoil Dump Slopes) &lt;14% grade; and
iii.	RA7 (Historical Spoil Dumps) &lt;17% grade.
k)  Monitoring by an AQP demonstrates the following:
i.	Perennial pasture species (3P grasses) diversity ≥ 4; and
ii.	Vegetation ground cover is ≥60%, with no bare areas greater than 100 m2.
l)	Achievement of land class of 4 or better as per Guidelines for Agricultural Land Evaluation in Queensland, certified by an AQP.
m)	Assessment of carrying capacity by an AQP demonstrates a low intensity grazing outcome has been achieved.
n)	Stock fencing installation is complete.
o)	Certification from AQP that rehabilitation is resilient to fire and grazing pressures.
</t>
    </r>
    <r>
      <rPr>
        <b/>
        <sz val="11"/>
        <color theme="1"/>
        <rFont val="Calibri"/>
        <family val="2"/>
        <scheme val="minor"/>
      </rPr>
      <t>Native Ecosystem PMLU (Corridor)</t>
    </r>
    <r>
      <rPr>
        <sz val="11"/>
        <color theme="1"/>
        <rFont val="Calibri"/>
        <family val="2"/>
        <scheme val="minor"/>
      </rPr>
      <t xml:space="preserve">
p)	Vegetation ground cover is ≥60%, with no bare areas greater than 100 m2.
q)	A BioCondition assessment is completed by an AQP using the methodology outlined in the latest version of the Queensland Herbarium’s ‘BioCondition Assessment Manual’ for Regional Ecosystems (RE).
r)	The BioCondition assessment required under RM8. q) demonstrates achievement of following criteria as per Appendix 4: PRCP Benchmark for Regional Ecosystem (Native Ecosystem corridor)
s)	The overall assessable weighting score of PRCP Benchmark, representative of Brigalow Belt Bioregion at 10-15 years and tree species richness of 2 or more.
</t>
    </r>
  </si>
  <si>
    <r>
      <rPr>
        <b/>
        <sz val="11"/>
        <color theme="1"/>
        <rFont val="Calibri"/>
        <family val="2"/>
        <scheme val="minor"/>
      </rPr>
      <t>Creek diversions (RA2)</t>
    </r>
    <r>
      <rPr>
        <sz val="11"/>
        <color theme="1"/>
        <rFont val="Calibri"/>
        <family val="2"/>
        <scheme val="minor"/>
      </rPr>
      <t xml:space="preserve">
t)	Vegetation ground cover is ≥60%, with no bare areas greater than 100 m2.
u)	The final landform achieves slope gradient of &lt;14%.
v)	A BioCondition assessment is completed by an AQP using the methodology outlined in the latest version of the Queensland Herbarium’s ‘BioCondition Assessment Manual’ for Regional Ecosystems (RE).
w)	The BioCondition assessment required under RM8. w) demonstrates achievement of following criteria as per PRCP schedule Appendix 4: PRCP Benchmark for Regional Ecosystem (Watercourse).
x)	The overall assessable weighting score of PRCP Benchmark representative of Riparian ecosystem in the Brigalow Belt Bioregion, at 10-15 years and tree species richness of 2 or more.
y)	Assessment by an AQP that the Diversion has an IDC score &gt;10 as defined in Criteria for functioning river landscape units in mining and post-mining landscapes (ACARP Project number C20017).
z)	An AQP has certified that diversions being retained in the landform continue to achieve the following:
i.	Incorporate natural features (including geomorphic and vegetation) present at the location of the diversion.
ii.	Maintain the pre-existing hydrologic characteristics of surface water for the area in which the watercourse diversion is located.
iii.	Maintain the hydraulic characteristics of the local watercourses without requiring on-going maintenance.
iv.	Maintain sediment transport and water quality regimes that allow the diversion to be self- sustaining, while minimising any impacts to upstream and downstream water quality, geomorphology, or vegetation.
v.	Maintain equilibrium and functionality in all substrate conditions at the location of the diversion.
vi.	the creek diversions are geotechnically and erosionally stable.
</t>
    </r>
    <r>
      <rPr>
        <b/>
        <sz val="11"/>
        <color theme="1"/>
        <rFont val="Calibri"/>
        <family val="2"/>
        <scheme val="minor"/>
      </rPr>
      <t>Flood protection Landform (RA8)</t>
    </r>
    <r>
      <rPr>
        <sz val="11"/>
        <color theme="1"/>
        <rFont val="Calibri"/>
        <family val="2"/>
        <scheme val="minor"/>
      </rPr>
      <t xml:space="preserve">
aa)	Vegetation ground cover is ≥70%, with no bare areas greater than 100 m2.
bb)	At least 4 native grass species established.
cc)	Permanent fencing in place and maintained post closure which excludes the stock.
dd)	A third-party AQP certify that all permeant flood protection landforms are safe, stable including:
i.	Construction completed as per design specifications stipulated by criteria RM4.p) to RM4.v).
</t>
    </r>
    <r>
      <rPr>
        <sz val="10"/>
        <color theme="1"/>
        <rFont val="Calibri"/>
        <family val="2"/>
        <scheme val="minor"/>
      </rPr>
      <t xml:space="preserve">
</t>
    </r>
  </si>
  <si>
    <r>
      <rPr>
        <b/>
        <sz val="11"/>
        <color theme="1"/>
        <rFont val="Calibri"/>
        <family val="2"/>
        <scheme val="minor"/>
      </rPr>
      <t>Retained Infrastructure PMLU</t>
    </r>
    <r>
      <rPr>
        <sz val="11"/>
        <color theme="1"/>
        <rFont val="Calibri"/>
        <family val="2"/>
        <scheme val="minor"/>
      </rPr>
      <t xml:space="preserve">
a)	No infrastructure remaining other than those that form part of the landholder agreement.
b)	The RA is safe with safety hazards, as determined by an AQP, to be similar to surrounding unmined landscapes.
c)	There is no environmental harm being caused by anything on or in the RA.
d)	Water storage monitored quarterly must not exceed the limits in PRCP schedule Appendix 8: Surface water quality limits, for a minimum of 5 years.
e)	All retained water storages achieve geotechnical safety and stability as assessed and approved by an AQP.
f)	No evidence of erosion on the retained dam banks classified as 'moderate' or 'severe' as defined by PRCP schedule Appendix 5: Erosion classification framework.
g)	Dams to remain for landholder use are safe for stock access and have vegetated banks.</t>
    </r>
  </si>
  <si>
    <t>a)	AQP confirms that each NUMA area do not exceed the parameters listed in PRCP schedule Appendix 11: Approved residual voids.
b)	Stable in situ pit walls left standing at the slope created by the final blast and a diversion bank provided at the top for safety and drainage.
c)	Drainage structures along in-situ pit walls and in-pit spoil dump have been revegetated with native shrub and grass species, with water drainage that flows naturally without pooling or flooding.
d)	Geotechnical stability and risk assessments conducted to determine the appropriate treatments prior closure.
e)	Void walls/slopes assessed as stable by an AQP (geotechnical engineer) and meets following design criteria:
i.	in-situ pit walls, floor and backfilled spoil within the NUMA assessed by a AQP meeting an FOS&gt;1.5;
ii.	overall, in-situ pit wall and floor slopes &lt;275% (&lt;70°) and verified by an AQP; and
iii.	overall backfilled spoil walls and floor within the NUMA footprint 70% (&lt;35°).
f)	Predictive modelling undertaken by a AQP confirming that the voids will remain as a groundwater sink and that there is no risk of contaminant release to surface or groundwaters post-mining.</t>
  </si>
  <si>
    <t>a)	An AQP certifies that NUMA as identified in PRCP schedule Appendix 11: Approved Residual voids are not subject to inundation from floodwaters up to a minimum 0.1% AEP event.
b)	Safety infrastructure (such as a safety bund) in place around NUMA and confirmed to be geotechnically stable by an AQP.
c)	Safety infrastructure established around NUMA includes a cattle exclusion zone to prevent cattle accessing the void.
d)	Perimeter fencing and signage erected around NUMA to prevent access to fauna and humans.
e)	Appropriate signage placed every 100 m of the perimeter of NUMA to clearly identify and convey the purpose (e.g. EP Act 1994 Non- Use Management Area No Entry).
f)	Bunding constructed to the following design criteria (unless it forms part of a R8 – Flood Protection Landform):
i.	a minimum batters 1V:3H;
ii.	a minimum height of 2 m; and
located beyond the area, as determined by an AQP through geotechnical assessment, potentially affected by any instability of the pit edge.
g)	Evidence that ground cover between the void crests and bunds is &gt;60% where ground cover is defined as any cover that assists in controlling erosion and may include live cover.
h)	Appropriate drainage management infrastructure in place to avoid pooling of surface water between the void crest and safety bund and concentrated flow over the void crest.
i)	Between the void crest and bund, no evidence of erosion classified as 'moderate' or 'severe’ as defined by PRCP schedule Appendix 5: Erosion classification framework and that any initial erosion has been stabilised by vegetation cover.
j)	Residual voids are monitored for water levels and quality quarterly.</t>
  </si>
  <si>
    <t>a)	The water level and quality in the void do not and will not cause environmental harm to the surrounding environment, as demonstrated by groundwater level, quality and modelling.
b)	Certification from an AQP that the residual void is safe to humans and livestock.
c)	Certification from an AQP that erosion occurring within NUMA will not impact the stability of any adjacent structures or RAs.
d)	Final void walls confirmed to drain internally to the final void.
e)	Residual void water levels measured; shows void water levels are below the pit crest level.
f)	Water level data and modelling demonstrates that regional groundwater levels are more than the residual void water levels, confirming void acting as sink.</t>
  </si>
  <si>
    <t>Native Ecosystem - Grass</t>
  </si>
  <si>
    <t>Infrastructure, Spoil Dumps</t>
  </si>
  <si>
    <t>Native ecosystem  (Corridoe)</t>
  </si>
  <si>
    <t>PRCP v1.3 (1/01/2025)</t>
  </si>
  <si>
    <t>PRCP v1.4 (30/05/2025)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</si>
</sst>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0" x14ac:knownFonts="1">
    <font>
      <sz val="11"/>
      <color theme="1"/>
      <name val="Calibri"/>
      <family val="2"/>
      <scheme val="minor"/>
    </font>
    <font>
      <b/>
      <sz val="11"/>
      <color theme="1"/>
      <name val="Calibri"/>
      <family val="2"/>
      <scheme val="minor"/>
    </font>
    <font>
      <b/>
      <u/>
      <sz val="11"/>
      <color theme="1"/>
      <name val="Calibri"/>
      <family val="2"/>
      <scheme val="minor"/>
    </font>
    <font>
      <sz val="11"/>
      <color rgb="FF000000"/>
      <name val="Calibri"/>
      <family val="2"/>
      <scheme val="minor"/>
    </font>
    <font>
      <sz val="10"/>
      <color rgb="FF000000"/>
      <name val="Calibri"/>
      <family val="2"/>
      <scheme val="minor"/>
    </font>
    <font>
      <u/>
      <sz val="11"/>
      <color theme="10"/>
      <name val="Calibri"/>
      <family val="2"/>
      <scheme val="minor"/>
    </font>
    <font>
      <sz val="10"/>
      <color theme="1"/>
      <name val="Calibri"/>
      <family val="2"/>
      <scheme val="minor"/>
    </font>
    <font>
      <b/>
      <sz val="10"/>
      <color theme="1"/>
      <name val="Calibri"/>
      <family val="2"/>
      <scheme val="minor"/>
    </font>
    <font>
      <b/>
      <i/>
      <sz val="11"/>
      <color theme="1"/>
      <name val="Calibri"/>
      <family val="2"/>
      <scheme val="minor"/>
    </font>
    <font>
      <i/>
      <sz val="10"/>
      <color theme="1"/>
      <name val="Calibri"/>
      <family val="2"/>
      <scheme val="minor"/>
    </font>
  </fonts>
  <fills count="11">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F2F2F2"/>
        <bgColor indexed="64"/>
      </patternFill>
    </fill>
    <fill>
      <patternFill patternType="solid">
        <fgColor theme="2"/>
        <bgColor indexed="64"/>
      </patternFill>
    </fill>
  </fills>
  <borders count="24">
    <border>
      <left/>
      <right/>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medium">
        <color indexed="64"/>
      </left>
      <right style="medium">
        <color rgb="FF7F7F7F"/>
      </right>
      <top style="medium">
        <color indexed="64"/>
      </top>
      <bottom style="medium">
        <color rgb="FF7F7F7F"/>
      </bottom>
      <diagonal/>
    </border>
    <border>
      <left style="medium">
        <color rgb="FF7F7F7F"/>
      </left>
      <right style="medium">
        <color rgb="FF7F7F7F"/>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109">
    <xf numFmtId="0" fontId="0" fillId="0" borderId="0" xfId="0"/>
    <xf numFmtId="0" fontId="1" fillId="0" borderId="0" xfId="0" applyFont="1"/>
    <xf numFmtId="0" fontId="1" fillId="4" borderId="5" xfId="0" applyFont="1" applyFill="1" applyBorder="1"/>
    <xf numFmtId="0" fontId="1" fillId="4" borderId="6" xfId="0" applyFont="1" applyFill="1" applyBorder="1"/>
    <xf numFmtId="0" fontId="1" fillId="4" borderId="7" xfId="0" applyFont="1" applyFill="1" applyBorder="1"/>
    <xf numFmtId="0" fontId="0" fillId="7" borderId="12" xfId="0" applyFill="1" applyBorder="1"/>
    <xf numFmtId="1" fontId="0" fillId="7" borderId="12" xfId="0" applyNumberFormat="1" applyFill="1" applyBorder="1"/>
    <xf numFmtId="0" fontId="1" fillId="5" borderId="12" xfId="0" applyFont="1" applyFill="1" applyBorder="1"/>
    <xf numFmtId="1" fontId="0" fillId="8" borderId="12" xfId="0" applyNumberFormat="1" applyFill="1" applyBorder="1"/>
    <xf numFmtId="0" fontId="0" fillId="8" borderId="12" xfId="0" applyFill="1" applyBorder="1"/>
    <xf numFmtId="1" fontId="0" fillId="8" borderId="12" xfId="0" applyNumberFormat="1" applyFill="1" applyBorder="1" applyAlignment="1">
      <alignment horizontal="center" vertical="center"/>
    </xf>
    <xf numFmtId="1" fontId="0" fillId="0" borderId="0" xfId="0" applyNumberFormat="1"/>
    <xf numFmtId="1" fontId="0" fillId="0" borderId="0" xfId="0" applyNumberFormat="1" applyAlignment="1">
      <alignment horizontal="center" vertical="center"/>
    </xf>
    <xf numFmtId="0" fontId="1" fillId="3" borderId="12" xfId="0" applyFont="1" applyFill="1" applyBorder="1" applyAlignment="1">
      <alignment vertical="center" wrapText="1"/>
    </xf>
    <xf numFmtId="0" fontId="1" fillId="5" borderId="12" xfId="0" applyFont="1" applyFill="1" applyBorder="1" applyAlignment="1">
      <alignment vertical="center" wrapText="1"/>
    </xf>
    <xf numFmtId="3" fontId="0" fillId="8" borderId="12" xfId="0" applyNumberFormat="1" applyFill="1" applyBorder="1"/>
    <xf numFmtId="0" fontId="0" fillId="0" borderId="0" xfId="0" applyAlignment="1">
      <alignment horizontal="center" vertical="center"/>
    </xf>
    <xf numFmtId="0" fontId="0" fillId="0" borderId="8" xfId="0" applyBorder="1" applyAlignment="1">
      <alignment horizontal="left" vertical="center"/>
    </xf>
    <xf numFmtId="0" fontId="0" fillId="0" borderId="12" xfId="0" applyBorder="1" applyAlignment="1">
      <alignment vertical="center" wrapText="1"/>
    </xf>
    <xf numFmtId="0" fontId="3" fillId="9" borderId="12" xfId="0" applyFont="1" applyFill="1" applyBorder="1" applyAlignment="1">
      <alignment vertical="center" wrapText="1"/>
    </xf>
    <xf numFmtId="0" fontId="1" fillId="4" borderId="5" xfId="0" applyFont="1" applyFill="1" applyBorder="1" applyAlignment="1">
      <alignment horizontal="center" vertical="center"/>
    </xf>
    <xf numFmtId="0" fontId="1" fillId="5" borderId="2" xfId="0" applyFont="1" applyFill="1" applyBorder="1" applyAlignment="1">
      <alignment horizontal="center" vertical="center"/>
    </xf>
    <xf numFmtId="0" fontId="1" fillId="5" borderId="4" xfId="0" applyFont="1" applyFill="1" applyBorder="1" applyAlignment="1">
      <alignment horizontal="center" vertical="center"/>
    </xf>
    <xf numFmtId="0" fontId="1" fillId="0" borderId="8" xfId="0" applyFont="1" applyBorder="1" applyAlignment="1">
      <alignment horizontal="center" vertical="center"/>
    </xf>
    <xf numFmtId="0" fontId="4" fillId="9" borderId="18" xfId="0" applyFont="1" applyFill="1" applyBorder="1" applyAlignment="1">
      <alignment vertical="center" wrapText="1"/>
    </xf>
    <xf numFmtId="0" fontId="4" fillId="0" borderId="19" xfId="0" applyFont="1" applyBorder="1" applyAlignment="1">
      <alignment vertical="center" wrapText="1"/>
    </xf>
    <xf numFmtId="0" fontId="4" fillId="9" borderId="6" xfId="0" applyFont="1" applyFill="1" applyBorder="1" applyAlignment="1">
      <alignment vertical="center" wrapText="1"/>
    </xf>
    <xf numFmtId="14" fontId="0" fillId="7" borderId="12" xfId="0" applyNumberFormat="1" applyFill="1" applyBorder="1"/>
    <xf numFmtId="1" fontId="0" fillId="7" borderId="12" xfId="0" applyNumberFormat="1" applyFill="1" applyBorder="1" applyAlignment="1">
      <alignment horizontal="center" vertical="center"/>
    </xf>
    <xf numFmtId="0" fontId="1" fillId="5" borderId="14" xfId="0" applyFont="1" applyFill="1" applyBorder="1" applyAlignment="1">
      <alignment horizontal="left" vertical="center" wrapText="1"/>
    </xf>
    <xf numFmtId="0" fontId="1" fillId="5" borderId="14" xfId="0" applyFont="1" applyFill="1" applyBorder="1" applyAlignment="1">
      <alignment horizontal="left" vertical="center"/>
    </xf>
    <xf numFmtId="0" fontId="1" fillId="3" borderId="14" xfId="0" applyFont="1" applyFill="1" applyBorder="1" applyAlignment="1">
      <alignment horizontal="left" vertical="center" wrapText="1"/>
    </xf>
    <xf numFmtId="0" fontId="1" fillId="5" borderId="2" xfId="0" applyFont="1" applyFill="1" applyBorder="1" applyAlignment="1">
      <alignment horizontal="center" vertical="center"/>
    </xf>
    <xf numFmtId="0" fontId="1" fillId="5" borderId="4" xfId="0" applyFont="1" applyFill="1" applyBorder="1" applyAlignment="1">
      <alignment horizontal="center" vertical="center"/>
    </xf>
    <xf numFmtId="0" fontId="6" fillId="0" borderId="20" xfId="0" applyFont="1" applyFill="1" applyBorder="1" applyAlignment="1">
      <alignment vertical="top" wrapText="1"/>
    </xf>
    <xf numFmtId="0" fontId="0" fillId="0" borderId="0" xfId="0" applyAlignment="1">
      <alignment vertical="top" wrapText="1"/>
    </xf>
    <xf numFmtId="0" fontId="1" fillId="5" borderId="4" xfId="0" applyFont="1" applyFill="1" applyBorder="1" applyAlignment="1">
      <alignment horizontal="center" vertical="top"/>
    </xf>
    <xf numFmtId="0" fontId="3" fillId="9" borderId="12" xfId="0" applyFont="1" applyFill="1" applyBorder="1" applyAlignment="1">
      <alignment vertical="top" wrapText="1"/>
    </xf>
    <xf numFmtId="0" fontId="1" fillId="0" borderId="0" xfId="0" applyFont="1" applyAlignment="1">
      <alignment vertical="top" wrapText="1"/>
    </xf>
    <xf numFmtId="0" fontId="0" fillId="0" borderId="0" xfId="0" applyAlignment="1">
      <alignment vertical="top"/>
    </xf>
    <xf numFmtId="0" fontId="0" fillId="0" borderId="0" xfId="0" applyFont="1" applyAlignment="1">
      <alignment vertical="top" wrapText="1"/>
    </xf>
    <xf numFmtId="0" fontId="3" fillId="0" borderId="12" xfId="0" applyFont="1" applyFill="1" applyBorder="1" applyAlignment="1">
      <alignment vertical="center" wrapText="1"/>
    </xf>
    <xf numFmtId="0" fontId="0" fillId="10" borderId="12" xfId="0" applyFill="1" applyBorder="1" applyAlignment="1">
      <alignment vertical="center" wrapText="1"/>
    </xf>
    <xf numFmtId="0" fontId="0" fillId="0" borderId="1" xfId="0" applyFont="1" applyBorder="1" applyAlignment="1">
      <alignment horizontal="left" vertical="top" wrapText="1"/>
    </xf>
    <xf numFmtId="0" fontId="1" fillId="5" borderId="12" xfId="0" applyFont="1" applyFill="1" applyBorder="1" applyAlignment="1">
      <alignment vertical="center"/>
    </xf>
    <xf numFmtId="0" fontId="1" fillId="5" borderId="20" xfId="0" applyFont="1" applyFill="1" applyBorder="1" applyAlignment="1">
      <alignment vertical="center"/>
    </xf>
    <xf numFmtId="0" fontId="1" fillId="5" borderId="15" xfId="0" applyFont="1" applyFill="1" applyBorder="1" applyAlignment="1">
      <alignment wrapText="1"/>
    </xf>
    <xf numFmtId="0" fontId="1" fillId="3" borderId="23" xfId="0" applyFont="1" applyFill="1" applyBorder="1" applyAlignment="1">
      <alignment wrapText="1"/>
    </xf>
    <xf numFmtId="14" fontId="0" fillId="7" borderId="15" xfId="0" applyNumberFormat="1" applyFill="1" applyBorder="1"/>
    <xf numFmtId="14" fontId="0" fillId="7" borderId="22" xfId="0" applyNumberFormat="1" applyFill="1" applyBorder="1"/>
    <xf numFmtId="0" fontId="1" fillId="3" borderId="13" xfId="0" applyFont="1" applyFill="1" applyBorder="1" applyAlignment="1">
      <alignment wrapText="1"/>
    </xf>
    <xf numFmtId="1" fontId="0" fillId="7" borderId="14" xfId="0" applyNumberFormat="1" applyFill="1" applyBorder="1" applyAlignment="1">
      <alignment horizontal="center" vertical="center"/>
    </xf>
    <xf numFmtId="0" fontId="1" fillId="3" borderId="16" xfId="0" applyFont="1" applyFill="1" applyBorder="1" applyAlignment="1">
      <alignment wrapText="1"/>
    </xf>
    <xf numFmtId="14" fontId="0" fillId="7" borderId="20" xfId="0" applyNumberFormat="1" applyFill="1" applyBorder="1"/>
    <xf numFmtId="14" fontId="0" fillId="7" borderId="21" xfId="0" applyNumberFormat="1" applyFill="1" applyBorder="1"/>
    <xf numFmtId="14" fontId="6" fillId="7" borderId="15" xfId="0" applyNumberFormat="1" applyFont="1" applyFill="1" applyBorder="1"/>
    <xf numFmtId="1" fontId="6" fillId="7" borderId="12" xfId="0" applyNumberFormat="1" applyFont="1" applyFill="1" applyBorder="1" applyAlignment="1">
      <alignment horizontal="center" vertical="center"/>
    </xf>
    <xf numFmtId="14" fontId="6" fillId="7" borderId="20" xfId="0" applyNumberFormat="1" applyFont="1" applyFill="1" applyBorder="1"/>
    <xf numFmtId="14" fontId="6" fillId="7" borderId="12" xfId="0" applyNumberFormat="1" applyFont="1" applyFill="1" applyBorder="1"/>
    <xf numFmtId="1" fontId="6" fillId="7" borderId="12" xfId="0" applyNumberFormat="1" applyFont="1" applyFill="1" applyBorder="1"/>
    <xf numFmtId="0" fontId="6" fillId="7" borderId="12" xfId="0" applyFont="1" applyFill="1" applyBorder="1"/>
    <xf numFmtId="0" fontId="8" fillId="0" borderId="0" xfId="0" applyFont="1"/>
    <xf numFmtId="0" fontId="9" fillId="0" borderId="0" xfId="0" applyFont="1" applyBorder="1"/>
    <xf numFmtId="0" fontId="1" fillId="5" borderId="12" xfId="0" applyFont="1" applyFill="1" applyBorder="1" applyAlignment="1">
      <alignment horizontal="left" vertical="center"/>
    </xf>
    <xf numFmtId="0" fontId="1" fillId="5" borderId="12" xfId="0" applyFont="1" applyFill="1" applyBorder="1" applyAlignment="1">
      <alignment horizontal="left" vertical="center" wrapText="1"/>
    </xf>
    <xf numFmtId="0" fontId="1" fillId="5" borderId="14" xfId="0" applyFont="1" applyFill="1" applyBorder="1" applyAlignment="1">
      <alignment vertical="center"/>
    </xf>
    <xf numFmtId="0" fontId="1" fillId="5" borderId="14" xfId="0" applyFont="1" applyFill="1" applyBorder="1" applyAlignment="1">
      <alignment vertical="center" wrapText="1"/>
    </xf>
    <xf numFmtId="164" fontId="0" fillId="8" borderId="12" xfId="0" applyNumberFormat="1" applyFill="1" applyBorder="1"/>
    <xf numFmtId="164" fontId="6" fillId="7" borderId="12" xfId="0" applyNumberFormat="1" applyFont="1" applyFill="1" applyBorder="1"/>
    <xf numFmtId="0" fontId="1" fillId="4" borderId="7" xfId="0" applyFont="1" applyFill="1" applyBorder="1" applyAlignment="1">
      <alignment vertical="top"/>
    </xf>
    <xf numFmtId="0" fontId="0" fillId="0" borderId="0" xfId="1" applyFont="1" applyAlignment="1">
      <alignment vertical="top" wrapText="1"/>
    </xf>
    <xf numFmtId="0" fontId="0" fillId="0" borderId="12" xfId="0" applyFont="1" applyBorder="1" applyAlignment="1">
      <alignment vertical="top" wrapText="1"/>
    </xf>
    <xf numFmtId="0" fontId="0" fillId="0" borderId="20" xfId="0" applyFont="1" applyFill="1" applyBorder="1" applyAlignment="1">
      <alignment vertical="top" wrapText="1"/>
    </xf>
    <xf numFmtId="0" fontId="6" fillId="0" borderId="12" xfId="0" applyFont="1" applyBorder="1" applyAlignment="1">
      <alignment vertical="top" wrapText="1"/>
    </xf>
    <xf numFmtId="0" fontId="0" fillId="0" borderId="8" xfId="0" applyFont="1" applyBorder="1" applyAlignment="1">
      <alignment horizontal="left" vertical="top"/>
    </xf>
    <xf numFmtId="0" fontId="0" fillId="0" borderId="0" xfId="0" applyFont="1" applyAlignment="1">
      <alignment vertical="top"/>
    </xf>
    <xf numFmtId="0" fontId="0" fillId="2" borderId="20" xfId="0" applyFill="1" applyBorder="1" applyAlignment="1">
      <alignment horizontal="center"/>
    </xf>
    <xf numFmtId="0" fontId="1" fillId="6" borderId="7" xfId="0" applyFont="1" applyFill="1" applyBorder="1" applyAlignment="1">
      <alignment horizontal="left"/>
    </xf>
    <xf numFmtId="0" fontId="1" fillId="6" borderId="11" xfId="0" applyFont="1" applyFill="1" applyBorder="1" applyAlignment="1">
      <alignment horizontal="left"/>
    </xf>
    <xf numFmtId="0" fontId="1" fillId="6" borderId="5" xfId="0" applyFont="1" applyFill="1" applyBorder="1" applyAlignment="1">
      <alignment horizontal="left"/>
    </xf>
    <xf numFmtId="0" fontId="1" fillId="6" borderId="3" xfId="0" applyFont="1" applyFill="1" applyBorder="1" applyAlignment="1">
      <alignment horizontal="left"/>
    </xf>
    <xf numFmtId="0" fontId="1" fillId="6" borderId="8" xfId="0" applyFont="1" applyFill="1" applyBorder="1" applyAlignment="1">
      <alignment horizontal="left"/>
    </xf>
    <xf numFmtId="0" fontId="1" fillId="6" borderId="4" xfId="0" applyFont="1" applyFill="1" applyBorder="1" applyAlignment="1">
      <alignment horizontal="left"/>
    </xf>
    <xf numFmtId="0" fontId="1" fillId="6" borderId="9" xfId="0" applyFont="1" applyFill="1" applyBorder="1" applyAlignment="1">
      <alignment horizontal="left"/>
    </xf>
    <xf numFmtId="0" fontId="1" fillId="6" borderId="0" xfId="0" applyFont="1" applyFill="1" applyAlignment="1">
      <alignment horizontal="left"/>
    </xf>
    <xf numFmtId="0" fontId="1" fillId="6" borderId="10" xfId="0" applyFont="1" applyFill="1" applyBorder="1" applyAlignment="1">
      <alignment horizontal="left"/>
    </xf>
    <xf numFmtId="0" fontId="1" fillId="3" borderId="15" xfId="0" applyFont="1" applyFill="1" applyBorder="1" applyAlignment="1">
      <alignment horizontal="center" vertical="center"/>
    </xf>
    <xf numFmtId="0" fontId="1" fillId="4" borderId="12" xfId="0" applyFont="1" applyFill="1" applyBorder="1" applyAlignment="1">
      <alignment horizontal="center"/>
    </xf>
    <xf numFmtId="0" fontId="0" fillId="2" borderId="12" xfId="0" applyFill="1" applyBorder="1" applyAlignment="1">
      <alignment horizontal="center"/>
    </xf>
    <xf numFmtId="1" fontId="0" fillId="2" borderId="12" xfId="0" applyNumberFormat="1" applyFill="1" applyBorder="1" applyAlignment="1">
      <alignment horizontal="center"/>
    </xf>
    <xf numFmtId="0" fontId="0" fillId="2" borderId="12" xfId="0" applyNumberFormat="1" applyFill="1" applyBorder="1" applyAlignment="1">
      <alignment horizontal="center"/>
    </xf>
    <xf numFmtId="0" fontId="1" fillId="3" borderId="12" xfId="0" applyFont="1" applyFill="1" applyBorder="1" applyAlignment="1">
      <alignment horizontal="center" vertical="center"/>
    </xf>
    <xf numFmtId="3" fontId="0" fillId="2" borderId="12" xfId="0" applyNumberFormat="1" applyFill="1" applyBorder="1" applyAlignment="1">
      <alignment horizontal="center"/>
    </xf>
    <xf numFmtId="0" fontId="1" fillId="3" borderId="12" xfId="0" applyFont="1" applyFill="1" applyBorder="1" applyAlignment="1">
      <alignment horizontal="center"/>
    </xf>
    <xf numFmtId="0" fontId="1" fillId="3" borderId="14" xfId="0" applyFont="1" applyFill="1" applyBorder="1" applyAlignment="1">
      <alignment horizontal="center" vertical="center"/>
    </xf>
    <xf numFmtId="0" fontId="1" fillId="3" borderId="17" xfId="0" applyFont="1" applyFill="1" applyBorder="1" applyAlignment="1">
      <alignment horizontal="center" vertical="center"/>
    </xf>
    <xf numFmtId="0" fontId="1" fillId="3" borderId="13" xfId="0" applyFont="1" applyFill="1" applyBorder="1" applyAlignment="1">
      <alignment horizontal="center" vertical="center"/>
    </xf>
    <xf numFmtId="1" fontId="0" fillId="2" borderId="14" xfId="0" applyNumberFormat="1" applyFill="1" applyBorder="1" applyAlignment="1">
      <alignment horizontal="center"/>
    </xf>
    <xf numFmtId="1" fontId="0" fillId="2" borderId="17" xfId="0" applyNumberFormat="1" applyFill="1" applyBorder="1" applyAlignment="1">
      <alignment horizontal="center"/>
    </xf>
    <xf numFmtId="1" fontId="0" fillId="2" borderId="13" xfId="0" applyNumberFormat="1" applyFill="1" applyBorder="1" applyAlignment="1">
      <alignment horizontal="center"/>
    </xf>
    <xf numFmtId="0" fontId="0" fillId="2" borderId="14" xfId="0" applyFill="1" applyBorder="1" applyAlignment="1">
      <alignment horizontal="center"/>
    </xf>
    <xf numFmtId="0" fontId="0" fillId="2" borderId="17" xfId="0" applyFill="1" applyBorder="1" applyAlignment="1">
      <alignment horizontal="center"/>
    </xf>
    <xf numFmtId="0" fontId="0" fillId="2" borderId="13" xfId="0" applyFill="1" applyBorder="1" applyAlignment="1">
      <alignment horizontal="center"/>
    </xf>
    <xf numFmtId="0" fontId="1" fillId="3" borderId="14" xfId="0" applyFont="1" applyFill="1" applyBorder="1" applyAlignment="1">
      <alignment horizontal="center"/>
    </xf>
    <xf numFmtId="0" fontId="1" fillId="3" borderId="17" xfId="0" applyFont="1" applyFill="1" applyBorder="1" applyAlignment="1">
      <alignment horizontal="center"/>
    </xf>
    <xf numFmtId="0" fontId="1" fillId="3" borderId="13" xfId="0" applyFont="1" applyFill="1" applyBorder="1" applyAlignment="1">
      <alignment horizontal="center"/>
    </xf>
    <xf numFmtId="164" fontId="0" fillId="2" borderId="14" xfId="0" applyNumberFormat="1" applyFill="1" applyBorder="1" applyAlignment="1">
      <alignment horizontal="center"/>
    </xf>
    <xf numFmtId="164" fontId="0" fillId="2" borderId="17" xfId="0" applyNumberFormat="1" applyFill="1" applyBorder="1" applyAlignment="1">
      <alignment horizontal="center"/>
    </xf>
    <xf numFmtId="164" fontId="0" fillId="2" borderId="13" xfId="0" applyNumberFormat="1" applyFill="1" applyBorder="1" applyAlignment="1">
      <alignment horizontal="center"/>
    </xf>
  </cellXfs>
  <cellStyles count="2">
    <cellStyle name="Hyperlink" xfId="1" builtinId="8"/>
    <cellStyle name="Normal" xfId="0" builtinId="0"/>
  </cellStyles>
  <dxfs count="94">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strike val="0"/>
        <outline val="0"/>
        <shadow val="0"/>
        <u val="none"/>
        <vertAlign val="baseline"/>
        <sz val="11"/>
        <color theme="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medium">
          <color auto="1"/>
        </left>
        <right/>
        <top style="medium">
          <color auto="1"/>
        </top>
        <bottom style="medium">
          <color auto="1"/>
        </bottom>
      </border>
    </dxf>
    <dxf>
      <border outline="0">
        <left style="medium">
          <color auto="1"/>
        </left>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center" vertical="center" textRotation="0" wrapText="0" indent="0" justifyLastLine="0" shrinkToFit="0" readingOrder="0"/>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font>
        <strike val="0"/>
        <outline val="0"/>
        <shadow val="0"/>
        <u val="none"/>
        <vertAlign val="baseline"/>
        <color theme="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color rgb="FF000000"/>
      </font>
      <fill>
        <patternFill patternType="solid">
          <fgColor indexed="64"/>
          <bgColor rgb="FFF2F2F2"/>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center" vertical="center" textRotation="0" wrapText="0" indent="0" justifyLastLine="0" shrinkToFit="0" readingOrder="0"/>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numFmt numFmtId="1" formatCode="0"/>
      <fill>
        <patternFill patternType="solid">
          <fgColor indexed="64"/>
          <bgColor theme="8"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border>
    </dxf>
    <dxf>
      <numFmt numFmtId="1" formatCode="0"/>
      <fill>
        <patternFill patternType="solid">
          <fgColor indexed="64"/>
          <bgColor theme="8" tint="0.79998168889431442"/>
        </patternFill>
      </fill>
      <alignment horizontal="center" vertical="center" textRotation="0" wrapText="0" indent="0" justifyLastLine="0" shrinkToFit="0" readingOrder="0"/>
    </dxf>
    <dxf>
      <border diagonalUp="0" diagonalDown="0" outline="0">
        <left style="medium">
          <color auto="1"/>
        </left>
        <right/>
        <top/>
        <bottom style="medium">
          <color auto="1"/>
        </bottom>
      </border>
    </dxf>
    <dxf>
      <numFmt numFmtId="1" formatCode="0"/>
      <fill>
        <patternFill patternType="solid">
          <fgColor indexed="64"/>
          <bgColor theme="8"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numFmt numFmtId="1" formatCode="0"/>
      <fill>
        <patternFill patternType="solid">
          <fgColor indexed="64"/>
          <bgColor theme="8"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numFmt numFmtId="1" formatCode="0"/>
      <fill>
        <patternFill patternType="solid">
          <fgColor indexed="64"/>
          <bgColor theme="8"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numFmt numFmtId="1" formatCode="0"/>
      <fill>
        <patternFill patternType="solid">
          <fgColor indexed="64"/>
          <bgColor theme="8"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numFmt numFmtId="1" formatCode="0"/>
      <fill>
        <patternFill patternType="solid">
          <fgColor indexed="64"/>
          <bgColor theme="8"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numFmt numFmtId="1" formatCode="0"/>
      <fill>
        <patternFill patternType="solid">
          <fgColor indexed="64"/>
          <bgColor theme="8"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numFmt numFmtId="1" formatCode="0"/>
      <fill>
        <patternFill patternType="solid">
          <fgColor indexed="64"/>
          <bgColor theme="8"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numFmt numFmtId="1" formatCode="0"/>
      <fill>
        <patternFill patternType="solid">
          <fgColor indexed="64"/>
          <bgColor theme="8"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numFmt numFmtId="1" formatCode="0"/>
      <fill>
        <patternFill patternType="solid">
          <fgColor indexed="64"/>
          <bgColor theme="8"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center" textRotation="0" wrapText="0" indent="0" justifyLastLine="0" shrinkToFit="0" readingOrder="0"/>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numFmt numFmtId="165"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65" formatCode="d/mm/yy;@"/>
      <border diagonalUp="0" diagonalDown="0" outline="0">
        <left style="medium">
          <color auto="1"/>
        </left>
        <right/>
        <top/>
        <bottom style="medium">
          <color auto="1"/>
        </bottom>
      </border>
    </dxf>
    <dxf>
      <font>
        <strike val="0"/>
        <outline val="0"/>
        <shadow val="0"/>
        <u val="none"/>
        <vertAlign val="baseline"/>
        <sz val="10"/>
        <color theme="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65" formatCode="d/mm/yy;@"/>
      <border diagonalUp="0" diagonalDown="0" outline="0">
        <left style="medium">
          <color auto="1"/>
        </left>
        <right style="medium">
          <color auto="1"/>
        </right>
        <top/>
        <bottom style="medium">
          <color auto="1"/>
        </bottom>
      </border>
    </dxf>
    <dxf>
      <font>
        <strike val="0"/>
        <outline val="0"/>
        <shadow val="0"/>
        <u val="none"/>
        <vertAlign val="baseline"/>
        <sz val="10"/>
        <color theme="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65" formatCode="d/mm/yy;@"/>
      <border diagonalUp="0" diagonalDown="0" outline="0">
        <left style="medium">
          <color auto="1"/>
        </left>
        <right style="medium">
          <color auto="1"/>
        </right>
        <top/>
        <bottom style="medium">
          <color auto="1"/>
        </bottom>
      </border>
    </dxf>
    <dxf>
      <font>
        <strike val="0"/>
        <outline val="0"/>
        <shadow val="0"/>
        <u val="none"/>
        <vertAlign val="baseline"/>
        <sz val="10"/>
        <color theme="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65" formatCode="d/mm/yy;@"/>
      <border diagonalUp="0" diagonalDown="0" outline="0">
        <left style="medium">
          <color auto="1"/>
        </left>
        <right style="medium">
          <color auto="1"/>
        </right>
        <top/>
        <bottom style="medium">
          <color auto="1"/>
        </bottom>
      </border>
    </dxf>
    <dxf>
      <font>
        <strike val="0"/>
        <outline val="0"/>
        <shadow val="0"/>
        <u val="none"/>
        <vertAlign val="baseline"/>
        <sz val="10"/>
        <color theme="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65" formatCode="d/mm/yy;@"/>
      <border diagonalUp="0" diagonalDown="0" outline="0">
        <left style="medium">
          <color auto="1"/>
        </left>
        <right style="medium">
          <color auto="1"/>
        </right>
        <top/>
        <bottom style="medium">
          <color auto="1"/>
        </bottom>
      </border>
    </dxf>
    <dxf>
      <font>
        <strike val="0"/>
        <outline val="0"/>
        <shadow val="0"/>
        <u val="none"/>
        <vertAlign val="baseline"/>
        <sz val="10"/>
        <color theme="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65" formatCode="d/mm/yy;@"/>
      <border diagonalUp="0" diagonalDown="0" outline="0">
        <left style="medium">
          <color auto="1"/>
        </left>
        <right style="medium">
          <color auto="1"/>
        </right>
        <top/>
        <bottom style="medium">
          <color auto="1"/>
        </bottom>
      </border>
    </dxf>
    <dxf>
      <font>
        <strike val="0"/>
        <outline val="0"/>
        <shadow val="0"/>
        <u val="none"/>
        <vertAlign val="baseline"/>
        <sz val="10"/>
        <color theme="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65" formatCode="d/mm/yy;@"/>
      <border diagonalUp="0" diagonalDown="0" outline="0">
        <left style="medium">
          <color auto="1"/>
        </left>
        <right style="medium">
          <color auto="1"/>
        </right>
        <top/>
        <bottom style="medium">
          <color auto="1"/>
        </bottom>
      </border>
    </dxf>
    <dxf>
      <font>
        <strike val="0"/>
        <outline val="0"/>
        <shadow val="0"/>
        <u val="none"/>
        <vertAlign val="baseline"/>
        <sz val="10"/>
        <color theme="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65" formatCode="d/mm/yy;@"/>
      <border diagonalUp="0" diagonalDown="0" outline="0">
        <left style="medium">
          <color auto="1"/>
        </left>
        <right style="medium">
          <color auto="1"/>
        </right>
        <top/>
        <bottom style="medium">
          <color auto="1"/>
        </bottom>
      </border>
    </dxf>
    <dxf>
      <font>
        <strike val="0"/>
        <outline val="0"/>
        <shadow val="0"/>
        <u val="none"/>
        <vertAlign val="baseline"/>
        <sz val="10"/>
        <color theme="1"/>
        <name val="Calibri"/>
        <family val="2"/>
        <scheme val="minor"/>
      </font>
      <numFmt numFmtId="19" formatCode="d/mm/yyyy"/>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65" formatCode="d/mm/yy;@"/>
      <border diagonalUp="0" diagonalDown="0" outline="0">
        <left style="medium">
          <color auto="1"/>
        </left>
        <right style="medium">
          <color auto="1"/>
        </right>
        <top/>
        <bottom style="medium">
          <color auto="1"/>
        </bottom>
      </border>
    </dxf>
    <dxf>
      <font>
        <strike val="0"/>
        <outline val="0"/>
        <shadow val="0"/>
        <u val="none"/>
        <vertAlign val="baseline"/>
        <sz val="10"/>
        <color theme="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top style="thin">
          <color indexed="64"/>
        </top>
      </border>
    </dxf>
    <dxf>
      <border diagonalUp="0" diagonalDown="0">
        <left style="thin">
          <color indexed="64"/>
        </left>
        <right style="thin">
          <color indexed="64"/>
        </right>
        <top style="thin">
          <color indexed="64"/>
        </top>
        <bottom style="thin">
          <color indexed="64"/>
        </bottom>
      </border>
    </dxf>
    <dxf>
      <border outline="0">
        <bottom style="medium">
          <color auto="1"/>
        </bottom>
      </border>
    </dxf>
    <dxf>
      <numFmt numFmtId="165" formatCode="d/mm/yy;@"/>
      <border diagonalUp="0" diagonalDown="0">
        <left style="thin">
          <color indexed="64"/>
        </left>
        <right style="thin">
          <color indexed="64"/>
        </right>
        <top/>
        <bottom/>
        <vertical style="thin">
          <color indexed="64"/>
        </vertical>
        <horizontal style="thin">
          <color indexed="64"/>
        </horizontal>
      </border>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xr9:uid="{00000000-0011-0000-FFFF-FFFF00000000}">
      <tableStyleElement type="wholeTable" dxfId="93"/>
      <tableStyleElement type="firstColumn" dxfId="92"/>
    </tableStyle>
    <tableStyle name="Table Style 2" pivot="0" count="2" xr9:uid="{00000000-0011-0000-FFFF-FFFF01000000}">
      <tableStyleElement type="wholeTable" dxfId="91"/>
      <tableStyleElement type="firstColumn" dxfId="90"/>
    </tableStyle>
    <tableStyle name="Table Style 3" pivot="0" count="4" xr9:uid="{00000000-0011-0000-FFFF-FFFF02000000}">
      <tableStyleElement type="wholeTable" dxfId="89"/>
      <tableStyleElement type="headerRow" dxfId="88"/>
      <tableStyleElement type="firstColumn" dxfId="87"/>
      <tableStyleElement type="secondColumnStripe" dxfId="8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00075" y="190500"/>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5</xdr:row>
      <xdr:rowOff>19050</xdr:rowOff>
    </xdr:from>
    <xdr:to>
      <xdr:col>19</xdr:col>
      <xdr:colOff>9525</xdr:colOff>
      <xdr:row>89</xdr:row>
      <xdr:rowOff>179917</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27667" y="971550"/>
          <a:ext cx="10444691" cy="161628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7:L9" headerRowCount="0" totalsRowShown="0" headerRowDxfId="85" headerRowBorderDxfId="84" tableBorderDxfId="83" totalsRowBorderDxfId="82">
  <tableColumns count="12">
    <tableColumn id="1" xr3:uid="{00000000-0010-0000-0000-000001000000}" name="Column1" headerRowDxfId="81" dataDxfId="80"/>
    <tableColumn id="2" xr3:uid="{00000000-0010-0000-0000-000002000000}" name="Column2" headerRowDxfId="79" dataDxfId="78"/>
    <tableColumn id="3" xr3:uid="{00000000-0010-0000-0000-000003000000}" name="Column3" headerRowDxfId="77" dataDxfId="76"/>
    <tableColumn id="4" xr3:uid="{00000000-0010-0000-0000-000004000000}" name="Column4" headerRowDxfId="75" dataDxfId="74"/>
    <tableColumn id="5" xr3:uid="{00000000-0010-0000-0000-000005000000}" name="Column5" headerRowDxfId="73" dataDxfId="72"/>
    <tableColumn id="6" xr3:uid="{00000000-0010-0000-0000-000006000000}" name="Column6" headerRowDxfId="71" dataDxfId="70"/>
    <tableColumn id="7" xr3:uid="{00000000-0010-0000-0000-000007000000}" name="Column7" headerRowDxfId="69" dataDxfId="68"/>
    <tableColumn id="8" xr3:uid="{00000000-0010-0000-0000-000008000000}" name="Column8" headerRowDxfId="67" dataDxfId="66"/>
    <tableColumn id="9" xr3:uid="{00000000-0010-0000-0000-000009000000}" name="Column9" headerRowDxfId="65" dataDxfId="64"/>
    <tableColumn id="10" xr3:uid="{00000000-0010-0000-0000-00000A000000}" name="Column10" headerRowDxfId="63" dataDxfId="62"/>
    <tableColumn id="11" xr3:uid="{00000000-0010-0000-0000-00000B000000}" name="Column11" headerRowDxfId="61" dataDxfId="60"/>
    <tableColumn id="12" xr3:uid="{919A1C7D-244D-44AF-8CD8-93AFADEFFABF}" name="Column12" headerRowDxfId="59" dataDxfId="58"/>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1:L17" headerRowCount="0" totalsRowShown="0" headerRowDxfId="57" dataDxfId="55" headerRowBorderDxfId="56" tableBorderDxfId="54" totalsRowBorderDxfId="53">
  <tableColumns count="12">
    <tableColumn id="1" xr3:uid="{00000000-0010-0000-0100-000001000000}" name="Column1" headerRowDxfId="52" dataDxfId="51"/>
    <tableColumn id="2" xr3:uid="{00000000-0010-0000-0100-000002000000}" name="Column2" headerRowDxfId="50" dataDxfId="49"/>
    <tableColumn id="3" xr3:uid="{00000000-0010-0000-0100-000003000000}" name="Column3" headerRowDxfId="48" dataDxfId="47"/>
    <tableColumn id="4" xr3:uid="{00000000-0010-0000-0100-000004000000}" name="Column4" headerRowDxfId="46" dataDxfId="45"/>
    <tableColumn id="5" xr3:uid="{00000000-0010-0000-0100-000005000000}" name="Column5" headerRowDxfId="44" dataDxfId="43"/>
    <tableColumn id="6" xr3:uid="{00000000-0010-0000-0100-000006000000}" name="Column6" headerRowDxfId="42" dataDxfId="41"/>
    <tableColumn id="7" xr3:uid="{00000000-0010-0000-0100-000007000000}" name="Column7" headerRowDxfId="40" dataDxfId="39"/>
    <tableColumn id="8" xr3:uid="{00000000-0010-0000-0100-000008000000}" name="Column8" headerRowDxfId="38" dataDxfId="37"/>
    <tableColumn id="9" xr3:uid="{00000000-0010-0000-0100-000009000000}" name="Column9" headerRowDxfId="36" dataDxfId="35"/>
    <tableColumn id="10" xr3:uid="{00000000-0010-0000-0100-00000A000000}" name="Column10" headerRowDxfId="34" dataDxfId="33"/>
    <tableColumn id="11" xr3:uid="{00000000-0010-0000-0100-00000B000000}" name="Column11" headerRowDxfId="32" dataDxfId="31"/>
    <tableColumn id="12" xr3:uid="{CBB50AD2-6659-4914-8202-482F911E5539}" name="Column12" headerRowDxfId="30" dataDxfId="29"/>
  </tableColumns>
  <tableStyleInfo name="Table Sty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2863BB4-147A-4D9E-A9A4-F4B3DA3281CB}" name="Table14" displayName="Table14" ref="A2:C15" totalsRowShown="0" headerRowDxfId="28" headerRowBorderDxfId="27" tableBorderDxfId="26" totalsRowBorderDxfId="25">
  <autoFilter ref="A2:C15" xr:uid="{00000000-0009-0000-0100-00000E000000}">
    <filterColumn colId="0" hiddenButton="1"/>
    <filterColumn colId="1" hiddenButton="1"/>
    <filterColumn colId="2" hiddenButton="1"/>
  </autoFilter>
  <tableColumns count="3">
    <tableColumn id="1" xr3:uid="{2B3A62AD-A518-47C7-9DD3-A18C8731FF23}" name="Milestone reference" dataDxfId="24"/>
    <tableColumn id="2" xr3:uid="{6DEB5DFC-6911-45F1-BD00-E8494A3E1E41}" name="Rehabilitation milestone" dataDxfId="23"/>
    <tableColumn id="3" xr3:uid="{B14D99CD-3B0E-4134-B524-3384105DC0E0}" name="Milestone criteria" dataDxfId="22"/>
  </tableColumns>
  <tableStyleInfo name="Table Style 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55FD54E-B330-4B10-9CFD-C2F3000F4A52}" name="Table15" displayName="Table15" ref="A2:C5" totalsRowShown="0" headerRowDxfId="21" headerRowBorderDxfId="20" tableBorderDxfId="19" totalsRowBorderDxfId="18">
  <autoFilter ref="A2:C5" xr:uid="{00000000-0009-0000-0100-00000F000000}">
    <filterColumn colId="0" hiddenButton="1"/>
    <filterColumn colId="1" hiddenButton="1"/>
    <filterColumn colId="2" hiddenButton="1"/>
  </autoFilter>
  <tableColumns count="3">
    <tableColumn id="1" xr3:uid="{7CAAE31D-1F13-4AEA-A86B-82F37E254AFF}" name="Milestone reference" dataDxfId="17"/>
    <tableColumn id="2" xr3:uid="{F0F1DAA8-4AE0-4001-B6C6-02339D89BCFF}" name="Management milestone" dataDxfId="16"/>
    <tableColumn id="3" xr3:uid="{EF8EC870-5BE2-4BA6-BD23-AB9CDB6A0FCC}" name="Milestone criteria" dataDxfId="15"/>
  </tableColumns>
  <tableStyleInfo name="Table Style 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
  <sheetViews>
    <sheetView topLeftCell="A46" zoomScale="90" zoomScaleNormal="90" workbookViewId="0">
      <selection activeCell="V103" sqref="V103"/>
    </sheetView>
  </sheetViews>
  <sheetFormatPr defaultRowHeight="14.4" x14ac:dyDescent="0.3"/>
  <sheetData/>
  <pageMargins left="0.25" right="0.25" top="0.75" bottom="0.75" header="0.3" footer="0.3"/>
  <pageSetup paperSize="9" scale="52"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87E24-6E52-4444-8FC7-7B773F10BD1C}">
  <sheetPr>
    <tabColor theme="9"/>
    <pageSetUpPr fitToPage="1"/>
  </sheetPr>
  <dimension ref="A1:L19"/>
  <sheetViews>
    <sheetView workbookViewId="0">
      <selection activeCell="A19" sqref="A19"/>
    </sheetView>
  </sheetViews>
  <sheetFormatPr defaultRowHeight="14.4" x14ac:dyDescent="0.3"/>
  <cols>
    <col min="1" max="1" width="31" customWidth="1"/>
    <col min="2" max="12" width="10.77734375" customWidth="1"/>
  </cols>
  <sheetData>
    <row r="1" spans="1:12" x14ac:dyDescent="0.3">
      <c r="A1" s="103" t="s">
        <v>37</v>
      </c>
      <c r="B1" s="104"/>
      <c r="C1" s="104"/>
      <c r="D1" s="104"/>
      <c r="E1" s="104"/>
      <c r="F1" s="104"/>
      <c r="G1" s="104"/>
      <c r="H1" s="104"/>
      <c r="I1" s="104"/>
      <c r="J1" s="104"/>
      <c r="K1" s="104"/>
      <c r="L1" s="105"/>
    </row>
    <row r="2" spans="1:12" x14ac:dyDescent="0.3">
      <c r="A2" s="30" t="s">
        <v>0</v>
      </c>
      <c r="B2" s="100" t="s">
        <v>71</v>
      </c>
      <c r="C2" s="101"/>
      <c r="D2" s="101"/>
      <c r="E2" s="101"/>
      <c r="F2" s="101"/>
      <c r="G2" s="101"/>
      <c r="H2" s="101"/>
      <c r="I2" s="101"/>
      <c r="J2" s="101"/>
      <c r="K2" s="101"/>
      <c r="L2" s="102"/>
    </row>
    <row r="3" spans="1:12" x14ac:dyDescent="0.3">
      <c r="A3" s="30" t="s">
        <v>40</v>
      </c>
      <c r="B3" s="100" t="s">
        <v>72</v>
      </c>
      <c r="C3" s="101"/>
      <c r="D3" s="101"/>
      <c r="E3" s="101"/>
      <c r="F3" s="101"/>
      <c r="G3" s="101"/>
      <c r="H3" s="101"/>
      <c r="I3" s="101"/>
      <c r="J3" s="101"/>
      <c r="K3" s="101"/>
      <c r="L3" s="102"/>
    </row>
    <row r="4" spans="1:12" x14ac:dyDescent="0.3">
      <c r="A4" s="30" t="s">
        <v>36</v>
      </c>
      <c r="B4" s="97">
        <v>98</v>
      </c>
      <c r="C4" s="98"/>
      <c r="D4" s="98"/>
      <c r="E4" s="98"/>
      <c r="F4" s="98"/>
      <c r="G4" s="98"/>
      <c r="H4" s="98"/>
      <c r="I4" s="98"/>
      <c r="J4" s="98"/>
      <c r="K4" s="98"/>
      <c r="L4" s="99"/>
    </row>
    <row r="5" spans="1:12" ht="30" customHeight="1" x14ac:dyDescent="0.3">
      <c r="A5" s="29" t="s">
        <v>41</v>
      </c>
      <c r="B5" s="100">
        <v>2033</v>
      </c>
      <c r="C5" s="101"/>
      <c r="D5" s="101"/>
      <c r="E5" s="101"/>
      <c r="F5" s="101"/>
      <c r="G5" s="101"/>
      <c r="H5" s="101"/>
      <c r="I5" s="101"/>
      <c r="J5" s="101"/>
      <c r="K5" s="101"/>
      <c r="L5" s="102"/>
    </row>
    <row r="6" spans="1:12" x14ac:dyDescent="0.3">
      <c r="A6" s="30" t="s">
        <v>38</v>
      </c>
      <c r="B6" s="100" t="s">
        <v>66</v>
      </c>
      <c r="C6" s="101"/>
      <c r="D6" s="101"/>
      <c r="E6" s="101"/>
      <c r="F6" s="101"/>
      <c r="G6" s="101"/>
      <c r="H6" s="101"/>
      <c r="I6" s="101"/>
      <c r="J6" s="101"/>
      <c r="K6" s="101"/>
      <c r="L6" s="102"/>
    </row>
    <row r="7" spans="1:12" x14ac:dyDescent="0.3">
      <c r="A7" s="13" t="s">
        <v>2</v>
      </c>
      <c r="B7" s="58">
        <v>48914</v>
      </c>
      <c r="C7" s="58">
        <v>50740</v>
      </c>
      <c r="D7" s="58">
        <v>52566</v>
      </c>
      <c r="E7" s="58">
        <v>56219</v>
      </c>
      <c r="F7" s="58">
        <v>58045</v>
      </c>
      <c r="G7" s="58">
        <v>59871</v>
      </c>
      <c r="H7" s="58">
        <v>61698</v>
      </c>
      <c r="I7" s="27"/>
      <c r="J7" s="27"/>
      <c r="K7" s="27"/>
      <c r="L7" s="27"/>
    </row>
    <row r="8" spans="1:12" x14ac:dyDescent="0.3">
      <c r="A8" s="13" t="s">
        <v>42</v>
      </c>
      <c r="B8" s="59">
        <v>3</v>
      </c>
      <c r="C8" s="59">
        <v>3</v>
      </c>
      <c r="D8" s="59">
        <v>3</v>
      </c>
      <c r="E8" s="59">
        <v>69</v>
      </c>
      <c r="F8" s="59">
        <v>98</v>
      </c>
      <c r="G8" s="59">
        <v>98</v>
      </c>
      <c r="H8" s="59">
        <v>98</v>
      </c>
      <c r="I8" s="6"/>
      <c r="J8" s="6"/>
      <c r="K8" s="6"/>
      <c r="L8" s="6"/>
    </row>
    <row r="9" spans="1:12" x14ac:dyDescent="0.3">
      <c r="A9" s="13" t="s">
        <v>3</v>
      </c>
      <c r="B9" s="58">
        <v>50740</v>
      </c>
      <c r="C9" s="58">
        <v>52566</v>
      </c>
      <c r="D9" s="58">
        <v>56219</v>
      </c>
      <c r="E9" s="58">
        <v>58045</v>
      </c>
      <c r="F9" s="58">
        <v>59871</v>
      </c>
      <c r="G9" s="58">
        <v>61698</v>
      </c>
      <c r="H9" s="58">
        <v>65350</v>
      </c>
      <c r="I9" s="27"/>
      <c r="J9" s="27"/>
      <c r="K9" s="27"/>
      <c r="L9" s="27"/>
    </row>
    <row r="10" spans="1:12" x14ac:dyDescent="0.3">
      <c r="A10" s="14" t="s">
        <v>6</v>
      </c>
      <c r="B10" s="94" t="s">
        <v>5</v>
      </c>
      <c r="C10" s="95"/>
      <c r="D10" s="95"/>
      <c r="E10" s="95"/>
      <c r="F10" s="95"/>
      <c r="G10" s="95"/>
      <c r="H10" s="95"/>
      <c r="I10" s="95"/>
      <c r="J10" s="95"/>
      <c r="K10" s="95"/>
      <c r="L10" s="96"/>
    </row>
    <row r="11" spans="1:12" x14ac:dyDescent="0.3">
      <c r="A11" s="7" t="s">
        <v>9</v>
      </c>
      <c r="B11" s="8">
        <v>3</v>
      </c>
      <c r="C11" s="8"/>
      <c r="D11" s="8"/>
      <c r="E11" s="8">
        <v>69</v>
      </c>
      <c r="F11" s="8">
        <v>98</v>
      </c>
      <c r="G11" s="8"/>
      <c r="H11" s="8"/>
      <c r="I11" s="8"/>
      <c r="J11" s="8"/>
      <c r="K11" s="8"/>
      <c r="L11" s="8"/>
    </row>
    <row r="12" spans="1:12" x14ac:dyDescent="0.3">
      <c r="A12" s="7" t="s">
        <v>10</v>
      </c>
      <c r="B12" s="8">
        <v>3</v>
      </c>
      <c r="C12" s="8"/>
      <c r="D12" s="8"/>
      <c r="E12" s="8">
        <v>69</v>
      </c>
      <c r="F12" s="8">
        <v>98</v>
      </c>
      <c r="G12" s="8"/>
      <c r="H12" s="8"/>
      <c r="I12" s="8"/>
      <c r="J12" s="8"/>
      <c r="K12" s="8"/>
      <c r="L12" s="8"/>
    </row>
    <row r="13" spans="1:12" x14ac:dyDescent="0.3">
      <c r="A13" s="7" t="s">
        <v>12</v>
      </c>
      <c r="B13" s="8">
        <v>3</v>
      </c>
      <c r="C13" s="8"/>
      <c r="D13" s="8"/>
      <c r="E13" s="8">
        <v>69</v>
      </c>
      <c r="F13" s="8">
        <v>98</v>
      </c>
      <c r="G13" s="8"/>
      <c r="H13" s="8"/>
      <c r="I13" s="8"/>
      <c r="J13" s="8"/>
      <c r="K13" s="8"/>
      <c r="L13" s="8"/>
    </row>
    <row r="14" spans="1:12" x14ac:dyDescent="0.3">
      <c r="A14" s="7" t="s">
        <v>13</v>
      </c>
      <c r="B14" s="8">
        <v>3</v>
      </c>
      <c r="C14" s="8"/>
      <c r="D14" s="8"/>
      <c r="E14" s="8">
        <v>69</v>
      </c>
      <c r="F14" s="8">
        <v>98</v>
      </c>
      <c r="G14" s="8"/>
      <c r="H14" s="8"/>
      <c r="I14" s="8"/>
      <c r="J14" s="8"/>
      <c r="K14" s="8"/>
      <c r="L14" s="8"/>
    </row>
    <row r="15" spans="1:12" x14ac:dyDescent="0.3">
      <c r="A15" s="7" t="s">
        <v>18</v>
      </c>
      <c r="B15" s="8">
        <v>3</v>
      </c>
      <c r="C15" s="8"/>
      <c r="D15" s="8"/>
      <c r="E15" s="8">
        <v>69</v>
      </c>
      <c r="F15" s="8">
        <v>98</v>
      </c>
      <c r="G15" s="8"/>
      <c r="H15" s="8"/>
      <c r="I15" s="8"/>
      <c r="J15" s="8"/>
      <c r="K15" s="8"/>
      <c r="L15" s="8"/>
    </row>
    <row r="16" spans="1:12" x14ac:dyDescent="0.3">
      <c r="A16" s="7" t="s">
        <v>19</v>
      </c>
      <c r="B16" s="8"/>
      <c r="C16" s="8">
        <v>3</v>
      </c>
      <c r="D16" s="8"/>
      <c r="E16" s="8"/>
      <c r="F16" s="8">
        <v>69</v>
      </c>
      <c r="G16" s="8">
        <v>98</v>
      </c>
      <c r="H16" s="8"/>
      <c r="I16" s="8"/>
      <c r="J16" s="8"/>
      <c r="K16" s="8"/>
      <c r="L16" s="8"/>
    </row>
    <row r="17" spans="1:12" x14ac:dyDescent="0.3">
      <c r="A17" s="7" t="s">
        <v>20</v>
      </c>
      <c r="B17" s="8"/>
      <c r="C17" s="8"/>
      <c r="D17" s="8">
        <v>3</v>
      </c>
      <c r="E17" s="8"/>
      <c r="F17" s="8"/>
      <c r="G17" s="8"/>
      <c r="H17" s="8">
        <v>98</v>
      </c>
      <c r="I17" s="8"/>
      <c r="J17" s="8"/>
      <c r="K17" s="8"/>
      <c r="L17" s="8"/>
    </row>
    <row r="19" spans="1:12" x14ac:dyDescent="0.3">
      <c r="A19" s="62" t="s">
        <v>113</v>
      </c>
    </row>
  </sheetData>
  <mergeCells count="7">
    <mergeCell ref="B5:L5"/>
    <mergeCell ref="B6:L6"/>
    <mergeCell ref="B10:L10"/>
    <mergeCell ref="B4:L4"/>
    <mergeCell ref="A1:L1"/>
    <mergeCell ref="B2:L2"/>
    <mergeCell ref="B3:L3"/>
  </mergeCells>
  <dataValidations count="1">
    <dataValidation allowBlank="1" showInputMessage="1" showErrorMessage="1" promptTitle="Rehabilitation Milestone" prompt="Insert the Rehabilitation Milestone number here (RM#)" sqref="A11:A17" xr:uid="{9C3FCB08-960C-4C02-A7BA-39520B489081}"/>
  </dataValidations>
  <pageMargins left="0.7" right="0.7" top="0.75" bottom="0.75" header="0.3" footer="0.3"/>
  <pageSetup paperSize="9" scale="87"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30577-A7E9-4484-BC76-885FFDBCD7CF}">
  <sheetPr>
    <tabColor theme="9"/>
    <pageSetUpPr fitToPage="1"/>
  </sheetPr>
  <dimension ref="A1:L14"/>
  <sheetViews>
    <sheetView workbookViewId="0">
      <selection activeCell="A14" sqref="A14"/>
    </sheetView>
  </sheetViews>
  <sheetFormatPr defaultRowHeight="14.4" x14ac:dyDescent="0.3"/>
  <cols>
    <col min="1" max="1" width="31.109375" customWidth="1"/>
    <col min="2" max="12" width="10.77734375" customWidth="1"/>
  </cols>
  <sheetData>
    <row r="1" spans="1:12" x14ac:dyDescent="0.3">
      <c r="A1" s="103" t="s">
        <v>37</v>
      </c>
      <c r="B1" s="104"/>
      <c r="C1" s="104"/>
      <c r="D1" s="104"/>
      <c r="E1" s="104"/>
      <c r="F1" s="104"/>
      <c r="G1" s="104"/>
      <c r="H1" s="104"/>
      <c r="I1" s="104"/>
      <c r="J1" s="104"/>
      <c r="K1" s="104"/>
      <c r="L1" s="105"/>
    </row>
    <row r="2" spans="1:12" x14ac:dyDescent="0.3">
      <c r="A2" s="30" t="s">
        <v>0</v>
      </c>
      <c r="B2" s="100" t="s">
        <v>81</v>
      </c>
      <c r="C2" s="101"/>
      <c r="D2" s="101"/>
      <c r="E2" s="101"/>
      <c r="F2" s="101"/>
      <c r="G2" s="101"/>
      <c r="H2" s="101"/>
      <c r="I2" s="101"/>
      <c r="J2" s="101"/>
      <c r="K2" s="101"/>
      <c r="L2" s="102"/>
    </row>
    <row r="3" spans="1:12" x14ac:dyDescent="0.3">
      <c r="A3" s="30" t="s">
        <v>40</v>
      </c>
      <c r="B3" s="100" t="s">
        <v>80</v>
      </c>
      <c r="C3" s="101"/>
      <c r="D3" s="101"/>
      <c r="E3" s="101"/>
      <c r="F3" s="101"/>
      <c r="G3" s="101"/>
      <c r="H3" s="101"/>
      <c r="I3" s="101"/>
      <c r="J3" s="101"/>
      <c r="K3" s="101"/>
      <c r="L3" s="102"/>
    </row>
    <row r="4" spans="1:12" x14ac:dyDescent="0.3">
      <c r="A4" s="30" t="s">
        <v>36</v>
      </c>
      <c r="B4" s="97">
        <v>177</v>
      </c>
      <c r="C4" s="98"/>
      <c r="D4" s="98"/>
      <c r="E4" s="98"/>
      <c r="F4" s="98"/>
      <c r="G4" s="98"/>
      <c r="H4" s="98"/>
      <c r="I4" s="98"/>
      <c r="J4" s="98"/>
      <c r="K4" s="98"/>
      <c r="L4" s="99"/>
    </row>
    <row r="5" spans="1:12" ht="30" customHeight="1" x14ac:dyDescent="0.3">
      <c r="A5" s="29" t="s">
        <v>41</v>
      </c>
      <c r="B5" s="100">
        <v>2058</v>
      </c>
      <c r="C5" s="101"/>
      <c r="D5" s="101"/>
      <c r="E5" s="101"/>
      <c r="F5" s="101"/>
      <c r="G5" s="101"/>
      <c r="H5" s="101"/>
      <c r="I5" s="101"/>
      <c r="J5" s="101"/>
      <c r="K5" s="101"/>
      <c r="L5" s="102"/>
    </row>
    <row r="6" spans="1:12" x14ac:dyDescent="0.3">
      <c r="A6" s="30" t="s">
        <v>38</v>
      </c>
      <c r="B6" s="100" t="s">
        <v>82</v>
      </c>
      <c r="C6" s="101"/>
      <c r="D6" s="101"/>
      <c r="E6" s="101"/>
      <c r="F6" s="101"/>
      <c r="G6" s="101"/>
      <c r="H6" s="101"/>
      <c r="I6" s="101"/>
      <c r="J6" s="101"/>
      <c r="K6" s="101"/>
      <c r="L6" s="102"/>
    </row>
    <row r="7" spans="1:12" x14ac:dyDescent="0.3">
      <c r="A7" s="13" t="s">
        <v>2</v>
      </c>
      <c r="B7" s="58">
        <v>58045</v>
      </c>
      <c r="C7" s="27"/>
      <c r="D7" s="27"/>
      <c r="E7" s="27"/>
      <c r="F7" s="27"/>
      <c r="G7" s="27"/>
      <c r="H7" s="27"/>
      <c r="I7" s="27"/>
      <c r="J7" s="27"/>
      <c r="K7" s="27"/>
      <c r="L7" s="5"/>
    </row>
    <row r="8" spans="1:12" x14ac:dyDescent="0.3">
      <c r="A8" s="13" t="s">
        <v>42</v>
      </c>
      <c r="B8" s="59">
        <v>170</v>
      </c>
      <c r="C8" s="6"/>
      <c r="D8" s="6"/>
      <c r="E8" s="6"/>
      <c r="F8" s="6"/>
      <c r="G8" s="6"/>
      <c r="H8" s="6"/>
      <c r="I8" s="6"/>
      <c r="J8" s="6"/>
      <c r="K8" s="6"/>
      <c r="L8" s="6"/>
    </row>
    <row r="9" spans="1:12" x14ac:dyDescent="0.3">
      <c r="A9" s="13" t="s">
        <v>3</v>
      </c>
      <c r="B9" s="58">
        <v>59871</v>
      </c>
      <c r="C9" s="27"/>
      <c r="D9" s="27"/>
      <c r="E9" s="27"/>
      <c r="F9" s="27"/>
      <c r="G9" s="27"/>
      <c r="H9" s="27"/>
      <c r="I9" s="27"/>
      <c r="J9" s="27"/>
      <c r="K9" s="27"/>
      <c r="L9" s="5"/>
    </row>
    <row r="10" spans="1:12" x14ac:dyDescent="0.3">
      <c r="A10" s="14" t="s">
        <v>6</v>
      </c>
      <c r="B10" s="94" t="s">
        <v>5</v>
      </c>
      <c r="C10" s="95"/>
      <c r="D10" s="95"/>
      <c r="E10" s="95"/>
      <c r="F10" s="95"/>
      <c r="G10" s="95"/>
      <c r="H10" s="95"/>
      <c r="I10" s="95"/>
      <c r="J10" s="95"/>
      <c r="K10" s="95"/>
      <c r="L10" s="96"/>
    </row>
    <row r="11" spans="1:12" x14ac:dyDescent="0.3">
      <c r="A11" s="7" t="s">
        <v>9</v>
      </c>
      <c r="B11" s="8">
        <v>177</v>
      </c>
      <c r="C11" s="8"/>
      <c r="D11" s="8"/>
      <c r="E11" s="8"/>
      <c r="F11" s="8"/>
      <c r="G11" s="8"/>
      <c r="H11" s="8"/>
      <c r="I11" s="8"/>
      <c r="J11" s="8"/>
      <c r="K11" s="8"/>
      <c r="L11" s="8"/>
    </row>
    <row r="12" spans="1:12" x14ac:dyDescent="0.3">
      <c r="A12" s="7" t="s">
        <v>21</v>
      </c>
      <c r="B12" s="8">
        <v>177</v>
      </c>
      <c r="C12" s="8"/>
      <c r="D12" s="8"/>
      <c r="E12" s="8"/>
      <c r="F12" s="8"/>
      <c r="G12" s="8"/>
      <c r="H12" s="8"/>
      <c r="I12" s="8"/>
      <c r="J12" s="8"/>
      <c r="K12" s="8"/>
      <c r="L12" s="8"/>
    </row>
    <row r="14" spans="1:12" x14ac:dyDescent="0.3">
      <c r="A14" s="62" t="s">
        <v>113</v>
      </c>
    </row>
  </sheetData>
  <mergeCells count="7">
    <mergeCell ref="B5:L5"/>
    <mergeCell ref="B6:L6"/>
    <mergeCell ref="B10:L10"/>
    <mergeCell ref="B4:L4"/>
    <mergeCell ref="A1:L1"/>
    <mergeCell ref="B2:L2"/>
    <mergeCell ref="B3:L3"/>
  </mergeCells>
  <pageMargins left="0.7" right="0.7" top="0.75" bottom="0.75" header="0.3" footer="0.3"/>
  <pageSetup paperSize="9" scale="87"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pageSetUpPr fitToPage="1"/>
  </sheetPr>
  <dimension ref="A1:L15"/>
  <sheetViews>
    <sheetView zoomScaleNormal="100" workbookViewId="0">
      <selection activeCell="A15" sqref="A15"/>
    </sheetView>
  </sheetViews>
  <sheetFormatPr defaultColWidth="12.109375" defaultRowHeight="14.4" x14ac:dyDescent="0.3"/>
  <cols>
    <col min="1" max="1" width="30.77734375" customWidth="1"/>
    <col min="2" max="2" width="10.44140625" customWidth="1"/>
    <col min="3" max="12" width="10.5546875" customWidth="1"/>
  </cols>
  <sheetData>
    <row r="1" spans="1:12" ht="23.25" customHeight="1" x14ac:dyDescent="0.3">
      <c r="A1" s="103" t="s">
        <v>25</v>
      </c>
      <c r="B1" s="104"/>
      <c r="C1" s="104"/>
      <c r="D1" s="104"/>
      <c r="E1" s="104"/>
      <c r="F1" s="104"/>
      <c r="G1" s="104"/>
      <c r="H1" s="104"/>
      <c r="I1" s="104"/>
      <c r="J1" s="104"/>
      <c r="K1" s="104"/>
      <c r="L1" s="105"/>
    </row>
    <row r="2" spans="1:12" ht="15.9" customHeight="1" x14ac:dyDescent="0.3">
      <c r="A2" s="65" t="s">
        <v>0</v>
      </c>
      <c r="B2" s="100" t="s">
        <v>47</v>
      </c>
      <c r="C2" s="101"/>
      <c r="D2" s="101"/>
      <c r="E2" s="101"/>
      <c r="F2" s="101"/>
      <c r="G2" s="101"/>
      <c r="H2" s="101"/>
      <c r="I2" s="101"/>
      <c r="J2" s="101"/>
      <c r="K2" s="101"/>
      <c r="L2" s="102"/>
    </row>
    <row r="3" spans="1:12" ht="15.9" customHeight="1" x14ac:dyDescent="0.3">
      <c r="A3" s="65" t="s">
        <v>40</v>
      </c>
      <c r="B3" s="100" t="s">
        <v>48</v>
      </c>
      <c r="C3" s="101"/>
      <c r="D3" s="101"/>
      <c r="E3" s="101"/>
      <c r="F3" s="101"/>
      <c r="G3" s="101"/>
      <c r="H3" s="101"/>
      <c r="I3" s="101"/>
      <c r="J3" s="101"/>
      <c r="K3" s="101"/>
      <c r="L3" s="102"/>
    </row>
    <row r="4" spans="1:12" ht="15.9" customHeight="1" x14ac:dyDescent="0.3">
      <c r="A4" s="65" t="s">
        <v>36</v>
      </c>
      <c r="B4" s="106">
        <v>53.997</v>
      </c>
      <c r="C4" s="107"/>
      <c r="D4" s="107"/>
      <c r="E4" s="107"/>
      <c r="F4" s="107"/>
      <c r="G4" s="107"/>
      <c r="H4" s="107"/>
      <c r="I4" s="107"/>
      <c r="J4" s="107"/>
      <c r="K4" s="107"/>
      <c r="L4" s="108"/>
    </row>
    <row r="5" spans="1:12" ht="30.75" customHeight="1" x14ac:dyDescent="0.3">
      <c r="A5" s="66" t="s">
        <v>49</v>
      </c>
      <c r="B5" s="100">
        <v>2024</v>
      </c>
      <c r="C5" s="101"/>
      <c r="D5" s="101"/>
      <c r="E5" s="101"/>
      <c r="F5" s="101"/>
      <c r="G5" s="101"/>
      <c r="H5" s="101"/>
      <c r="I5" s="101"/>
      <c r="J5" s="101"/>
      <c r="K5" s="101"/>
      <c r="L5" s="102"/>
    </row>
    <row r="6" spans="1:12" ht="15.9" customHeight="1" x14ac:dyDescent="0.3">
      <c r="A6" s="65" t="s">
        <v>38</v>
      </c>
      <c r="B6" s="100" t="s">
        <v>16</v>
      </c>
      <c r="C6" s="101"/>
      <c r="D6" s="101"/>
      <c r="E6" s="101"/>
      <c r="F6" s="101"/>
      <c r="G6" s="101"/>
      <c r="H6" s="101"/>
      <c r="I6" s="101"/>
      <c r="J6" s="101"/>
      <c r="K6" s="101"/>
      <c r="L6" s="102"/>
    </row>
    <row r="7" spans="1:12" x14ac:dyDescent="0.3">
      <c r="A7" s="13" t="s">
        <v>2</v>
      </c>
      <c r="B7" s="58">
        <v>45627</v>
      </c>
      <c r="C7" s="58">
        <v>47453</v>
      </c>
      <c r="D7" s="58">
        <v>49279</v>
      </c>
      <c r="E7" s="27"/>
      <c r="F7" s="27"/>
      <c r="G7" s="27"/>
      <c r="H7" s="27"/>
      <c r="I7" s="27"/>
      <c r="J7" s="27"/>
      <c r="K7" s="27"/>
      <c r="L7" s="27"/>
    </row>
    <row r="8" spans="1:12" x14ac:dyDescent="0.3">
      <c r="A8" s="13" t="s">
        <v>42</v>
      </c>
      <c r="B8" s="59">
        <v>54</v>
      </c>
      <c r="C8" s="59">
        <v>54</v>
      </c>
      <c r="D8" s="59">
        <v>54</v>
      </c>
      <c r="E8" s="6"/>
      <c r="F8" s="6"/>
      <c r="G8" s="6"/>
      <c r="H8" s="6"/>
      <c r="I8" s="6"/>
      <c r="J8" s="6"/>
      <c r="K8" s="6"/>
      <c r="L8" s="6"/>
    </row>
    <row r="9" spans="1:12" x14ac:dyDescent="0.3">
      <c r="A9" s="13" t="s">
        <v>3</v>
      </c>
      <c r="B9" s="58">
        <v>47453</v>
      </c>
      <c r="C9" s="58">
        <f>DATE(YEAR(B9)+5,12,1)</f>
        <v>49279</v>
      </c>
      <c r="D9" s="58">
        <v>52932</v>
      </c>
      <c r="E9" s="27"/>
      <c r="F9" s="27"/>
      <c r="G9" s="27"/>
      <c r="H9" s="27"/>
      <c r="I9" s="27"/>
      <c r="J9" s="27"/>
      <c r="K9" s="27"/>
      <c r="L9" s="27"/>
    </row>
    <row r="10" spans="1:12" x14ac:dyDescent="0.3">
      <c r="A10" s="14" t="s">
        <v>6</v>
      </c>
      <c r="B10" s="95" t="s">
        <v>5</v>
      </c>
      <c r="C10" s="95"/>
      <c r="D10" s="95"/>
      <c r="E10" s="95"/>
      <c r="F10" s="95"/>
      <c r="G10" s="95"/>
      <c r="H10" s="95"/>
      <c r="I10" s="95"/>
      <c r="J10" s="95"/>
      <c r="K10" s="95"/>
      <c r="L10" s="96"/>
    </row>
    <row r="11" spans="1:12" x14ac:dyDescent="0.3">
      <c r="A11" s="7" t="s">
        <v>22</v>
      </c>
      <c r="B11" s="8">
        <v>54</v>
      </c>
      <c r="C11" s="8"/>
      <c r="D11" s="8"/>
      <c r="E11" s="8"/>
      <c r="F11" s="8"/>
      <c r="G11" s="8"/>
      <c r="H11" s="8"/>
      <c r="I11" s="8"/>
      <c r="J11" s="8"/>
      <c r="K11" s="8"/>
      <c r="L11" s="8"/>
    </row>
    <row r="12" spans="1:12" x14ac:dyDescent="0.3">
      <c r="A12" s="7" t="s">
        <v>23</v>
      </c>
      <c r="B12" s="8"/>
      <c r="C12" s="8">
        <v>54</v>
      </c>
      <c r="D12" s="8"/>
      <c r="E12" s="8"/>
      <c r="F12" s="8"/>
      <c r="G12" s="8"/>
      <c r="H12" s="8"/>
      <c r="I12" s="8"/>
      <c r="J12" s="8"/>
      <c r="K12" s="8"/>
      <c r="L12" s="8"/>
    </row>
    <row r="13" spans="1:12" x14ac:dyDescent="0.3">
      <c r="A13" s="7" t="s">
        <v>24</v>
      </c>
      <c r="B13" s="9"/>
      <c r="C13" s="9"/>
      <c r="D13" s="8">
        <v>54</v>
      </c>
      <c r="E13" s="8"/>
      <c r="F13" s="8"/>
      <c r="G13" s="8"/>
      <c r="H13" s="8"/>
      <c r="I13" s="8"/>
      <c r="J13" s="8"/>
      <c r="K13" s="8"/>
      <c r="L13" s="8"/>
    </row>
    <row r="15" spans="1:12" x14ac:dyDescent="0.3">
      <c r="A15" s="62" t="s">
        <v>113</v>
      </c>
    </row>
  </sheetData>
  <mergeCells count="7">
    <mergeCell ref="B6:L6"/>
    <mergeCell ref="B10:L10"/>
    <mergeCell ref="A1:L1"/>
    <mergeCell ref="B2:L2"/>
    <mergeCell ref="B3:L3"/>
    <mergeCell ref="B4:L4"/>
    <mergeCell ref="B5:L5"/>
  </mergeCells>
  <conditionalFormatting sqref="B7:L7 B9:L9">
    <cfRule type="containsText" dxfId="11" priority="5" operator="containsText" text="10/12/xxxx">
      <formula>NOT(ISERROR(SEARCH("10/12/xxxx",B7)))</formula>
    </cfRule>
  </conditionalFormatting>
  <dataValidations count="5">
    <dataValidation allowBlank="1" showInputMessage="1" showErrorMessage="1" prompt="Insert the Management Milestone number here (MM#)" sqref="A11:A14" xr:uid="{00000000-0002-0000-0200-000000000000}"/>
    <dataValidation allowBlank="1" showInputMessage="1" showErrorMessage="1" prompt="Please input the correct Improvement Area number (IA#)" sqref="B2:H2" xr:uid="{00000000-0002-0000-0200-000005000000}"/>
    <dataValidation allowBlank="1" showInputMessage="1" showErrorMessage="1" promptTitle="Insert Date" prompt="Please insert the date the area is available" sqref="B9:L9 B7:L7" xr:uid="{00000000-0002-0000-0200-000001000000}"/>
    <dataValidation allowBlank="1" showInputMessage="1" showErrorMessage="1" promptTitle="Insert Area (ha)" prompt="Please insert the cumulative area available in hectares (ha)" sqref="B8:L8" xr:uid="{00000000-0002-0000-0200-000002000000}"/>
    <dataValidation allowBlank="1" showInputMessage="1" showErrorMessage="1" promptTitle="Insert Area (ha)" prompt="Please insert the cumulative area achieved in hectares (ha) as required" sqref="B11:H15" xr:uid="{00000000-0002-0000-0200-000004000000}"/>
  </dataValidations>
  <pageMargins left="0.7" right="0.7" top="0.75" bottom="0.75" header="0.3" footer="0.3"/>
  <pageSetup paperSize="9" scale="89"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FD2DF-E5A9-4505-A720-FAADA1327DFC}">
  <sheetPr>
    <pageSetUpPr fitToPage="1"/>
  </sheetPr>
  <dimension ref="A1:L15"/>
  <sheetViews>
    <sheetView workbookViewId="0">
      <selection activeCell="A15" sqref="A15"/>
    </sheetView>
  </sheetViews>
  <sheetFormatPr defaultRowHeight="14.4" x14ac:dyDescent="0.3"/>
  <cols>
    <col min="1" max="1" width="31.77734375" bestFit="1" customWidth="1"/>
    <col min="2" max="12" width="9.6640625" bestFit="1" customWidth="1"/>
  </cols>
  <sheetData>
    <row r="1" spans="1:12" ht="23.25" customHeight="1" x14ac:dyDescent="0.3">
      <c r="A1" s="103" t="s">
        <v>25</v>
      </c>
      <c r="B1" s="104"/>
      <c r="C1" s="104"/>
      <c r="D1" s="104"/>
      <c r="E1" s="104"/>
      <c r="F1" s="104"/>
      <c r="G1" s="104"/>
      <c r="H1" s="104"/>
      <c r="I1" s="104"/>
      <c r="J1" s="104"/>
      <c r="K1" s="104"/>
      <c r="L1" s="105"/>
    </row>
    <row r="2" spans="1:12" x14ac:dyDescent="0.3">
      <c r="A2" s="65" t="s">
        <v>0</v>
      </c>
      <c r="B2" s="100" t="s">
        <v>50</v>
      </c>
      <c r="C2" s="101"/>
      <c r="D2" s="101"/>
      <c r="E2" s="101"/>
      <c r="F2" s="101"/>
      <c r="G2" s="101"/>
      <c r="H2" s="101"/>
      <c r="I2" s="101"/>
      <c r="J2" s="101"/>
      <c r="K2" s="101"/>
      <c r="L2" s="102"/>
    </row>
    <row r="3" spans="1:12" x14ac:dyDescent="0.3">
      <c r="A3" s="65" t="s">
        <v>40</v>
      </c>
      <c r="B3" s="100" t="s">
        <v>48</v>
      </c>
      <c r="C3" s="101"/>
      <c r="D3" s="101"/>
      <c r="E3" s="101"/>
      <c r="F3" s="101"/>
      <c r="G3" s="101"/>
      <c r="H3" s="101"/>
      <c r="I3" s="101"/>
      <c r="J3" s="101"/>
      <c r="K3" s="101"/>
      <c r="L3" s="102"/>
    </row>
    <row r="4" spans="1:12" x14ac:dyDescent="0.3">
      <c r="A4" s="65" t="s">
        <v>36</v>
      </c>
      <c r="B4" s="106">
        <v>45.796999999999997</v>
      </c>
      <c r="C4" s="107"/>
      <c r="D4" s="107"/>
      <c r="E4" s="107"/>
      <c r="F4" s="107"/>
      <c r="G4" s="107"/>
      <c r="H4" s="107"/>
      <c r="I4" s="107"/>
      <c r="J4" s="107"/>
      <c r="K4" s="107"/>
      <c r="L4" s="108"/>
    </row>
    <row r="5" spans="1:12" ht="30" customHeight="1" x14ac:dyDescent="0.3">
      <c r="A5" s="66" t="s">
        <v>49</v>
      </c>
      <c r="B5" s="100">
        <v>2024</v>
      </c>
      <c r="C5" s="101"/>
      <c r="D5" s="101"/>
      <c r="E5" s="101"/>
      <c r="F5" s="101"/>
      <c r="G5" s="101"/>
      <c r="H5" s="101"/>
      <c r="I5" s="101"/>
      <c r="J5" s="101"/>
      <c r="K5" s="101"/>
      <c r="L5" s="102"/>
    </row>
    <row r="6" spans="1:12" x14ac:dyDescent="0.3">
      <c r="A6" s="65" t="s">
        <v>38</v>
      </c>
      <c r="B6" s="100" t="s">
        <v>16</v>
      </c>
      <c r="C6" s="101"/>
      <c r="D6" s="101"/>
      <c r="E6" s="101"/>
      <c r="F6" s="101"/>
      <c r="G6" s="101"/>
      <c r="H6" s="101"/>
      <c r="I6" s="101"/>
      <c r="J6" s="101"/>
      <c r="K6" s="101"/>
      <c r="L6" s="102"/>
    </row>
    <row r="7" spans="1:12" x14ac:dyDescent="0.3">
      <c r="A7" s="13" t="s">
        <v>2</v>
      </c>
      <c r="B7" s="58">
        <v>45627</v>
      </c>
      <c r="C7" s="58">
        <v>47453</v>
      </c>
      <c r="D7" s="58">
        <v>49279</v>
      </c>
      <c r="E7" s="27"/>
      <c r="F7" s="27"/>
      <c r="G7" s="27"/>
      <c r="H7" s="27"/>
      <c r="I7" s="27"/>
      <c r="J7" s="27"/>
      <c r="K7" s="27"/>
      <c r="L7" s="27"/>
    </row>
    <row r="8" spans="1:12" x14ac:dyDescent="0.3">
      <c r="A8" s="13" t="s">
        <v>42</v>
      </c>
      <c r="B8" s="59">
        <v>54</v>
      </c>
      <c r="C8" s="59">
        <v>54</v>
      </c>
      <c r="D8" s="59">
        <v>54</v>
      </c>
      <c r="E8" s="6"/>
      <c r="F8" s="6"/>
      <c r="G8" s="6"/>
      <c r="H8" s="6"/>
      <c r="I8" s="6"/>
      <c r="J8" s="6"/>
      <c r="K8" s="6"/>
      <c r="L8" s="6"/>
    </row>
    <row r="9" spans="1:12" x14ac:dyDescent="0.3">
      <c r="A9" s="13" t="s">
        <v>3</v>
      </c>
      <c r="B9" s="58">
        <v>47453</v>
      </c>
      <c r="C9" s="58">
        <f>DATE(YEAR(B9)+5,12,1)</f>
        <v>49279</v>
      </c>
      <c r="D9" s="58">
        <v>52932</v>
      </c>
      <c r="E9" s="27"/>
      <c r="F9" s="27"/>
      <c r="G9" s="27"/>
      <c r="H9" s="27"/>
      <c r="I9" s="27"/>
      <c r="J9" s="27"/>
      <c r="K9" s="27"/>
      <c r="L9" s="27"/>
    </row>
    <row r="10" spans="1:12" x14ac:dyDescent="0.3">
      <c r="A10" s="14" t="s">
        <v>6</v>
      </c>
      <c r="B10" s="95" t="s">
        <v>5</v>
      </c>
      <c r="C10" s="95"/>
      <c r="D10" s="95"/>
      <c r="E10" s="95"/>
      <c r="F10" s="95"/>
      <c r="G10" s="95"/>
      <c r="H10" s="95"/>
      <c r="I10" s="95"/>
      <c r="J10" s="95"/>
      <c r="K10" s="95"/>
      <c r="L10" s="96"/>
    </row>
    <row r="11" spans="1:12" x14ac:dyDescent="0.3">
      <c r="A11" s="7" t="s">
        <v>22</v>
      </c>
      <c r="B11" s="67">
        <v>45.8</v>
      </c>
      <c r="C11" s="8"/>
      <c r="D11" s="8"/>
      <c r="E11" s="8"/>
      <c r="F11" s="8"/>
      <c r="G11" s="8"/>
      <c r="H11" s="8"/>
      <c r="I11" s="8"/>
      <c r="J11" s="8"/>
      <c r="K11" s="8"/>
      <c r="L11" s="8"/>
    </row>
    <row r="12" spans="1:12" x14ac:dyDescent="0.3">
      <c r="A12" s="7" t="s">
        <v>23</v>
      </c>
      <c r="B12" s="8"/>
      <c r="C12" s="67">
        <v>45.8</v>
      </c>
      <c r="D12" s="8"/>
      <c r="E12" s="8"/>
      <c r="F12" s="8"/>
      <c r="G12" s="8"/>
      <c r="H12" s="8"/>
      <c r="I12" s="8"/>
      <c r="J12" s="8"/>
      <c r="K12" s="8"/>
      <c r="L12" s="8"/>
    </row>
    <row r="13" spans="1:12" x14ac:dyDescent="0.3">
      <c r="A13" s="7" t="s">
        <v>24</v>
      </c>
      <c r="B13" s="9"/>
      <c r="C13" s="9"/>
      <c r="D13" s="67">
        <v>45.8</v>
      </c>
      <c r="E13" s="8"/>
      <c r="F13" s="8"/>
      <c r="G13" s="8"/>
      <c r="H13" s="8"/>
      <c r="I13" s="8"/>
      <c r="J13" s="8"/>
      <c r="K13" s="8"/>
      <c r="L13" s="8"/>
    </row>
    <row r="15" spans="1:12" x14ac:dyDescent="0.3">
      <c r="A15" s="62" t="s">
        <v>113</v>
      </c>
    </row>
  </sheetData>
  <mergeCells count="7">
    <mergeCell ref="B5:L5"/>
    <mergeCell ref="B6:L6"/>
    <mergeCell ref="B10:L10"/>
    <mergeCell ref="B4:L4"/>
    <mergeCell ref="A1:L1"/>
    <mergeCell ref="B2:L2"/>
    <mergeCell ref="B3:L3"/>
  </mergeCells>
  <conditionalFormatting sqref="B7:L7 B9:L9">
    <cfRule type="containsText" dxfId="10" priority="3" operator="containsText" text="10/12/xxxx">
      <formula>NOT(ISERROR(SEARCH("10/12/xxxx",B7)))</formula>
    </cfRule>
  </conditionalFormatting>
  <dataValidations count="3">
    <dataValidation allowBlank="1" showInputMessage="1" showErrorMessage="1" promptTitle="Insert Date" prompt="Please insert the date the area is available" sqref="B7:L7 B9:L9" xr:uid="{B76E06AC-DFD2-4F60-8007-63C8933A9E38}"/>
    <dataValidation allowBlank="1" showInputMessage="1" showErrorMessage="1" promptTitle="Insert Area (ha)" prompt="Please insert the cumulative area achieved in hectares (ha) as required" sqref="B11:H13" xr:uid="{9AE96D57-3D22-432E-9F3C-50CD70F15F5E}"/>
    <dataValidation allowBlank="1" showInputMessage="1" showErrorMessage="1" promptTitle="Insert Area (ha)" prompt="Please insert the cumulative area available in hectares (ha)" sqref="B8:L8" xr:uid="{6E0DAE23-4228-4B08-A8FC-EA36509336DE}"/>
  </dataValidations>
  <pageMargins left="0.7" right="0.7" top="0.75" bottom="0.75" header="0.3" footer="0.3"/>
  <pageSetup paperSize="9" scale="95"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EA7C1-A7FB-42B8-99BB-844972EF635F}">
  <sheetPr>
    <pageSetUpPr fitToPage="1"/>
  </sheetPr>
  <dimension ref="A1:L15"/>
  <sheetViews>
    <sheetView workbookViewId="0">
      <selection activeCell="A15" sqref="A15"/>
    </sheetView>
  </sheetViews>
  <sheetFormatPr defaultRowHeight="14.4" x14ac:dyDescent="0.3"/>
  <cols>
    <col min="1" max="1" width="31.77734375" bestFit="1" customWidth="1"/>
    <col min="2" max="12" width="9.6640625" bestFit="1" customWidth="1"/>
  </cols>
  <sheetData>
    <row r="1" spans="1:12" ht="23.25" customHeight="1" x14ac:dyDescent="0.3">
      <c r="A1" s="103" t="s">
        <v>25</v>
      </c>
      <c r="B1" s="104"/>
      <c r="C1" s="104"/>
      <c r="D1" s="104"/>
      <c r="E1" s="104"/>
      <c r="F1" s="104"/>
      <c r="G1" s="104"/>
      <c r="H1" s="104"/>
      <c r="I1" s="104"/>
      <c r="J1" s="104"/>
      <c r="K1" s="104"/>
      <c r="L1" s="105"/>
    </row>
    <row r="2" spans="1:12" x14ac:dyDescent="0.3">
      <c r="A2" s="65" t="s">
        <v>0</v>
      </c>
      <c r="B2" s="100" t="s">
        <v>51</v>
      </c>
      <c r="C2" s="101"/>
      <c r="D2" s="101"/>
      <c r="E2" s="101"/>
      <c r="F2" s="101"/>
      <c r="G2" s="101"/>
      <c r="H2" s="101"/>
      <c r="I2" s="101"/>
      <c r="J2" s="101"/>
      <c r="K2" s="101"/>
      <c r="L2" s="102"/>
    </row>
    <row r="3" spans="1:12" x14ac:dyDescent="0.3">
      <c r="A3" s="65" t="s">
        <v>40</v>
      </c>
      <c r="B3" s="100" t="s">
        <v>48</v>
      </c>
      <c r="C3" s="101"/>
      <c r="D3" s="101"/>
      <c r="E3" s="101"/>
      <c r="F3" s="101"/>
      <c r="G3" s="101"/>
      <c r="H3" s="101"/>
      <c r="I3" s="101"/>
      <c r="J3" s="101"/>
      <c r="K3" s="101"/>
      <c r="L3" s="102"/>
    </row>
    <row r="4" spans="1:12" x14ac:dyDescent="0.3">
      <c r="A4" s="65" t="s">
        <v>36</v>
      </c>
      <c r="B4" s="106">
        <v>93.796000000000006</v>
      </c>
      <c r="C4" s="107"/>
      <c r="D4" s="107"/>
      <c r="E4" s="107"/>
      <c r="F4" s="107"/>
      <c r="G4" s="107"/>
      <c r="H4" s="107"/>
      <c r="I4" s="107"/>
      <c r="J4" s="107"/>
      <c r="K4" s="107"/>
      <c r="L4" s="108"/>
    </row>
    <row r="5" spans="1:12" ht="30" customHeight="1" x14ac:dyDescent="0.3">
      <c r="A5" s="66" t="s">
        <v>49</v>
      </c>
      <c r="B5" s="100">
        <v>2034</v>
      </c>
      <c r="C5" s="101"/>
      <c r="D5" s="101"/>
      <c r="E5" s="101"/>
      <c r="F5" s="101"/>
      <c r="G5" s="101"/>
      <c r="H5" s="101"/>
      <c r="I5" s="101"/>
      <c r="J5" s="101"/>
      <c r="K5" s="101"/>
      <c r="L5" s="102"/>
    </row>
    <row r="6" spans="1:12" x14ac:dyDescent="0.3">
      <c r="A6" s="65" t="s">
        <v>38</v>
      </c>
      <c r="B6" s="100" t="s">
        <v>16</v>
      </c>
      <c r="C6" s="101"/>
      <c r="D6" s="101"/>
      <c r="E6" s="101"/>
      <c r="F6" s="101"/>
      <c r="G6" s="101"/>
      <c r="H6" s="101"/>
      <c r="I6" s="101"/>
      <c r="J6" s="101"/>
      <c r="K6" s="101"/>
      <c r="L6" s="102"/>
    </row>
    <row r="7" spans="1:12" x14ac:dyDescent="0.3">
      <c r="A7" s="13" t="s">
        <v>2</v>
      </c>
      <c r="B7" s="58">
        <v>49279</v>
      </c>
      <c r="C7" s="58">
        <v>51105</v>
      </c>
      <c r="D7" s="58">
        <v>54758</v>
      </c>
      <c r="E7" s="27"/>
      <c r="F7" s="27"/>
      <c r="G7" s="27"/>
      <c r="H7" s="27"/>
      <c r="I7" s="27"/>
      <c r="J7" s="27"/>
      <c r="K7" s="27"/>
      <c r="L7" s="27"/>
    </row>
    <row r="8" spans="1:12" x14ac:dyDescent="0.3">
      <c r="A8" s="13" t="s">
        <v>42</v>
      </c>
      <c r="B8" s="59"/>
      <c r="C8" s="59"/>
      <c r="D8" s="59"/>
      <c r="E8" s="6"/>
      <c r="F8" s="6"/>
      <c r="G8" s="6"/>
      <c r="H8" s="6"/>
      <c r="I8" s="6"/>
      <c r="J8" s="6"/>
      <c r="K8" s="6"/>
      <c r="L8" s="6"/>
    </row>
    <row r="9" spans="1:12" x14ac:dyDescent="0.3">
      <c r="A9" s="13" t="s">
        <v>3</v>
      </c>
      <c r="B9" s="58">
        <v>51105</v>
      </c>
      <c r="C9" s="58">
        <v>54758</v>
      </c>
      <c r="D9" s="58">
        <v>58410</v>
      </c>
      <c r="E9" s="27"/>
      <c r="F9" s="27"/>
      <c r="G9" s="27"/>
      <c r="H9" s="27"/>
      <c r="I9" s="27"/>
      <c r="J9" s="27"/>
      <c r="K9" s="27"/>
      <c r="L9" s="27"/>
    </row>
    <row r="10" spans="1:12" x14ac:dyDescent="0.3">
      <c r="A10" s="14" t="s">
        <v>6</v>
      </c>
      <c r="B10" s="95" t="s">
        <v>5</v>
      </c>
      <c r="C10" s="95"/>
      <c r="D10" s="95"/>
      <c r="E10" s="95"/>
      <c r="F10" s="95"/>
      <c r="G10" s="95"/>
      <c r="H10" s="95"/>
      <c r="I10" s="95"/>
      <c r="J10" s="95"/>
      <c r="K10" s="95"/>
      <c r="L10" s="96"/>
    </row>
    <row r="11" spans="1:12" x14ac:dyDescent="0.3">
      <c r="A11" s="7" t="s">
        <v>22</v>
      </c>
      <c r="B11" s="67">
        <v>93.8</v>
      </c>
      <c r="C11" s="8"/>
      <c r="D11" s="8"/>
      <c r="E11" s="8"/>
      <c r="F11" s="8"/>
      <c r="G11" s="8"/>
      <c r="H11" s="8"/>
      <c r="I11" s="8"/>
      <c r="J11" s="8"/>
      <c r="K11" s="8"/>
      <c r="L11" s="8"/>
    </row>
    <row r="12" spans="1:12" x14ac:dyDescent="0.3">
      <c r="A12" s="7" t="s">
        <v>23</v>
      </c>
      <c r="B12" s="9"/>
      <c r="C12" s="67">
        <v>93.8</v>
      </c>
      <c r="D12" s="67"/>
      <c r="E12" s="8"/>
      <c r="F12" s="8"/>
      <c r="G12" s="8"/>
      <c r="H12" s="8"/>
      <c r="I12" s="8"/>
      <c r="J12" s="8"/>
      <c r="K12" s="8"/>
      <c r="L12" s="8"/>
    </row>
    <row r="13" spans="1:12" x14ac:dyDescent="0.3">
      <c r="A13" s="7" t="s">
        <v>24</v>
      </c>
      <c r="B13" s="9"/>
      <c r="C13" s="9"/>
      <c r="D13" s="67">
        <v>93.8</v>
      </c>
      <c r="E13" s="8"/>
      <c r="F13" s="8"/>
      <c r="G13" s="8"/>
      <c r="H13" s="8"/>
      <c r="I13" s="8"/>
      <c r="J13" s="8"/>
      <c r="K13" s="8"/>
      <c r="L13" s="8"/>
    </row>
    <row r="15" spans="1:12" x14ac:dyDescent="0.3">
      <c r="A15" s="62" t="s">
        <v>113</v>
      </c>
    </row>
  </sheetData>
  <mergeCells count="7">
    <mergeCell ref="B5:L5"/>
    <mergeCell ref="B6:L6"/>
    <mergeCell ref="B10:L10"/>
    <mergeCell ref="B4:L4"/>
    <mergeCell ref="A1:L1"/>
    <mergeCell ref="B2:L2"/>
    <mergeCell ref="B3:L3"/>
  </mergeCells>
  <conditionalFormatting sqref="B7:L7">
    <cfRule type="containsText" dxfId="9" priority="2" operator="containsText" text="10/12/xxxx">
      <formula>NOT(ISERROR(SEARCH("10/12/xxxx",B7)))</formula>
    </cfRule>
  </conditionalFormatting>
  <conditionalFormatting sqref="B9:L9">
    <cfRule type="containsText" dxfId="8" priority="1" operator="containsText" text="10/12/xxxx">
      <formula>NOT(ISERROR(SEARCH("10/12/xxxx",B9)))</formula>
    </cfRule>
  </conditionalFormatting>
  <dataValidations count="1">
    <dataValidation allowBlank="1" showInputMessage="1" showErrorMessage="1" promptTitle="Insert Date" prompt="Please insert the date the area is available" sqref="B7:L7 B9:L9" xr:uid="{32589969-6919-4613-A33E-6742810EBB55}"/>
  </dataValidations>
  <pageMargins left="0.7" right="0.7" top="0.75" bottom="0.75" header="0.3" footer="0.3"/>
  <pageSetup paperSize="9" scale="95"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B8C59-373F-4F5B-98DB-9F4DDA5B7636}">
  <sheetPr>
    <pageSetUpPr fitToPage="1"/>
  </sheetPr>
  <dimension ref="A1:L15"/>
  <sheetViews>
    <sheetView workbookViewId="0">
      <selection activeCell="A15" sqref="A15"/>
    </sheetView>
  </sheetViews>
  <sheetFormatPr defaultRowHeight="14.4" x14ac:dyDescent="0.3"/>
  <cols>
    <col min="1" max="1" width="31.77734375" bestFit="1" customWidth="1"/>
    <col min="2" max="12" width="9.6640625" bestFit="1" customWidth="1"/>
  </cols>
  <sheetData>
    <row r="1" spans="1:12" ht="23.25" customHeight="1" x14ac:dyDescent="0.3">
      <c r="A1" s="103" t="s">
        <v>25</v>
      </c>
      <c r="B1" s="104"/>
      <c r="C1" s="104"/>
      <c r="D1" s="104"/>
      <c r="E1" s="104"/>
      <c r="F1" s="104"/>
      <c r="G1" s="104"/>
      <c r="H1" s="104"/>
      <c r="I1" s="104"/>
      <c r="J1" s="104"/>
      <c r="K1" s="104"/>
      <c r="L1" s="105"/>
    </row>
    <row r="2" spans="1:12" x14ac:dyDescent="0.3">
      <c r="A2" s="65" t="s">
        <v>0</v>
      </c>
      <c r="B2" s="100" t="s">
        <v>52</v>
      </c>
      <c r="C2" s="101"/>
      <c r="D2" s="101"/>
      <c r="E2" s="101"/>
      <c r="F2" s="101"/>
      <c r="G2" s="101"/>
      <c r="H2" s="101"/>
      <c r="I2" s="101"/>
      <c r="J2" s="101"/>
      <c r="K2" s="101"/>
      <c r="L2" s="102"/>
    </row>
    <row r="3" spans="1:12" x14ac:dyDescent="0.3">
      <c r="A3" s="65" t="s">
        <v>40</v>
      </c>
      <c r="B3" s="100" t="s">
        <v>48</v>
      </c>
      <c r="C3" s="101"/>
      <c r="D3" s="101"/>
      <c r="E3" s="101"/>
      <c r="F3" s="101"/>
      <c r="G3" s="101"/>
      <c r="H3" s="101"/>
      <c r="I3" s="101"/>
      <c r="J3" s="101"/>
      <c r="K3" s="101"/>
      <c r="L3" s="102"/>
    </row>
    <row r="4" spans="1:12" x14ac:dyDescent="0.3">
      <c r="A4" s="65" t="s">
        <v>36</v>
      </c>
      <c r="B4" s="106">
        <v>89.296000000000006</v>
      </c>
      <c r="C4" s="107"/>
      <c r="D4" s="107"/>
      <c r="E4" s="107"/>
      <c r="F4" s="107"/>
      <c r="G4" s="107"/>
      <c r="H4" s="107"/>
      <c r="I4" s="107"/>
      <c r="J4" s="107"/>
      <c r="K4" s="107"/>
      <c r="L4" s="108"/>
    </row>
    <row r="5" spans="1:12" ht="30" customHeight="1" x14ac:dyDescent="0.3">
      <c r="A5" s="66" t="s">
        <v>49</v>
      </c>
      <c r="B5" s="100">
        <v>2034</v>
      </c>
      <c r="C5" s="101"/>
      <c r="D5" s="101"/>
      <c r="E5" s="101"/>
      <c r="F5" s="101"/>
      <c r="G5" s="101"/>
      <c r="H5" s="101"/>
      <c r="I5" s="101"/>
      <c r="J5" s="101"/>
      <c r="K5" s="101"/>
      <c r="L5" s="102"/>
    </row>
    <row r="6" spans="1:12" x14ac:dyDescent="0.3">
      <c r="A6" s="65" t="s">
        <v>38</v>
      </c>
      <c r="B6" s="100" t="s">
        <v>16</v>
      </c>
      <c r="C6" s="101"/>
      <c r="D6" s="101"/>
      <c r="E6" s="101"/>
      <c r="F6" s="101"/>
      <c r="G6" s="101"/>
      <c r="H6" s="101"/>
      <c r="I6" s="101"/>
      <c r="J6" s="101"/>
      <c r="K6" s="101"/>
      <c r="L6" s="102"/>
    </row>
    <row r="7" spans="1:12" x14ac:dyDescent="0.3">
      <c r="A7" s="13" t="s">
        <v>2</v>
      </c>
      <c r="B7" s="58">
        <v>49279</v>
      </c>
      <c r="C7" s="58">
        <v>51105</v>
      </c>
      <c r="D7" s="58">
        <v>54758</v>
      </c>
      <c r="E7" s="27"/>
      <c r="F7" s="27"/>
      <c r="G7" s="27"/>
      <c r="H7" s="27"/>
      <c r="I7" s="27"/>
      <c r="J7" s="27"/>
      <c r="K7" s="27"/>
      <c r="L7" s="27"/>
    </row>
    <row r="8" spans="1:12" x14ac:dyDescent="0.3">
      <c r="A8" s="13" t="s">
        <v>42</v>
      </c>
      <c r="B8" s="59"/>
      <c r="C8" s="59"/>
      <c r="D8" s="59"/>
      <c r="E8" s="6"/>
      <c r="F8" s="6"/>
      <c r="G8" s="6"/>
      <c r="H8" s="6"/>
      <c r="I8" s="6"/>
      <c r="J8" s="6"/>
      <c r="K8" s="6"/>
      <c r="L8" s="6"/>
    </row>
    <row r="9" spans="1:12" x14ac:dyDescent="0.3">
      <c r="A9" s="13" t="s">
        <v>3</v>
      </c>
      <c r="B9" s="58">
        <v>51105</v>
      </c>
      <c r="C9" s="58">
        <v>54758</v>
      </c>
      <c r="D9" s="58">
        <v>58410</v>
      </c>
      <c r="E9" s="27"/>
      <c r="F9" s="27"/>
      <c r="G9" s="27"/>
      <c r="H9" s="27"/>
      <c r="I9" s="27"/>
      <c r="J9" s="27"/>
      <c r="K9" s="27"/>
      <c r="L9" s="27"/>
    </row>
    <row r="10" spans="1:12" x14ac:dyDescent="0.3">
      <c r="A10" s="14" t="s">
        <v>6</v>
      </c>
      <c r="B10" s="95" t="s">
        <v>5</v>
      </c>
      <c r="C10" s="95"/>
      <c r="D10" s="95"/>
      <c r="E10" s="95"/>
      <c r="F10" s="95"/>
      <c r="G10" s="95"/>
      <c r="H10" s="95"/>
      <c r="I10" s="95"/>
      <c r="J10" s="95"/>
      <c r="K10" s="95"/>
      <c r="L10" s="96"/>
    </row>
    <row r="11" spans="1:12" x14ac:dyDescent="0.3">
      <c r="A11" s="7" t="s">
        <v>22</v>
      </c>
      <c r="B11" s="67">
        <v>89.3</v>
      </c>
      <c r="C11" s="67"/>
      <c r="D11" s="67"/>
      <c r="E11" s="8"/>
      <c r="F11" s="8"/>
      <c r="G11" s="8"/>
      <c r="H11" s="8"/>
      <c r="I11" s="8"/>
      <c r="J11" s="8"/>
      <c r="K11" s="8"/>
      <c r="L11" s="8"/>
    </row>
    <row r="12" spans="1:12" x14ac:dyDescent="0.3">
      <c r="A12" s="7" t="s">
        <v>23</v>
      </c>
      <c r="B12" s="67"/>
      <c r="C12" s="67">
        <v>89.3</v>
      </c>
      <c r="D12" s="67"/>
      <c r="E12" s="8"/>
      <c r="F12" s="8"/>
      <c r="G12" s="8"/>
      <c r="H12" s="8"/>
      <c r="I12" s="8"/>
      <c r="J12" s="8"/>
      <c r="K12" s="8"/>
      <c r="L12" s="8"/>
    </row>
    <row r="13" spans="1:12" x14ac:dyDescent="0.3">
      <c r="A13" s="7" t="s">
        <v>24</v>
      </c>
      <c r="B13" s="67"/>
      <c r="C13" s="67"/>
      <c r="D13" s="67">
        <v>89.3</v>
      </c>
      <c r="E13" s="8"/>
      <c r="F13" s="8"/>
      <c r="G13" s="8"/>
      <c r="H13" s="8"/>
      <c r="I13" s="8"/>
      <c r="J13" s="8"/>
      <c r="K13" s="8"/>
      <c r="L13" s="8"/>
    </row>
    <row r="15" spans="1:12" x14ac:dyDescent="0.3">
      <c r="A15" s="62" t="s">
        <v>113</v>
      </c>
    </row>
  </sheetData>
  <mergeCells count="7">
    <mergeCell ref="B5:L5"/>
    <mergeCell ref="B6:L6"/>
    <mergeCell ref="B10:L10"/>
    <mergeCell ref="B4:L4"/>
    <mergeCell ref="A1:L1"/>
    <mergeCell ref="B2:L2"/>
    <mergeCell ref="B3:L3"/>
  </mergeCells>
  <conditionalFormatting sqref="B7:L7">
    <cfRule type="containsText" dxfId="7" priority="2" operator="containsText" text="10/12/xxxx">
      <formula>NOT(ISERROR(SEARCH("10/12/xxxx",B7)))</formula>
    </cfRule>
  </conditionalFormatting>
  <conditionalFormatting sqref="B9:L9">
    <cfRule type="containsText" dxfId="6" priority="1" operator="containsText" text="10/12/xxxx">
      <formula>NOT(ISERROR(SEARCH("10/12/xxxx",B9)))</formula>
    </cfRule>
  </conditionalFormatting>
  <dataValidations count="1">
    <dataValidation allowBlank="1" showInputMessage="1" showErrorMessage="1" promptTitle="Insert Date" prompt="Please insert the date the area is available" sqref="B9:L9 B7:L7" xr:uid="{AE1A975C-5A3E-4B60-9951-297B58B28E53}"/>
  </dataValidations>
  <pageMargins left="0.7" right="0.7" top="0.75" bottom="0.75" header="0.3" footer="0.3"/>
  <pageSetup paperSize="9" scale="95"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59C96-B630-4A68-9EA4-8EF0A8D4B47F}">
  <sheetPr>
    <pageSetUpPr fitToPage="1"/>
  </sheetPr>
  <dimension ref="A1:L15"/>
  <sheetViews>
    <sheetView workbookViewId="0">
      <selection activeCell="A15" sqref="A15"/>
    </sheetView>
  </sheetViews>
  <sheetFormatPr defaultRowHeight="14.4" x14ac:dyDescent="0.3"/>
  <cols>
    <col min="1" max="1" width="31.77734375" bestFit="1" customWidth="1"/>
    <col min="2" max="12" width="9.6640625" bestFit="1" customWidth="1"/>
  </cols>
  <sheetData>
    <row r="1" spans="1:12" ht="23.25" customHeight="1" x14ac:dyDescent="0.3">
      <c r="A1" s="103" t="s">
        <v>25</v>
      </c>
      <c r="B1" s="104"/>
      <c r="C1" s="104"/>
      <c r="D1" s="104"/>
      <c r="E1" s="104"/>
      <c r="F1" s="104"/>
      <c r="G1" s="104"/>
      <c r="H1" s="104"/>
      <c r="I1" s="104"/>
      <c r="J1" s="104"/>
      <c r="K1" s="104"/>
      <c r="L1" s="105"/>
    </row>
    <row r="2" spans="1:12" x14ac:dyDescent="0.3">
      <c r="A2" s="65" t="s">
        <v>0</v>
      </c>
      <c r="B2" s="100" t="s">
        <v>53</v>
      </c>
      <c r="C2" s="101"/>
      <c r="D2" s="101"/>
      <c r="E2" s="101"/>
      <c r="F2" s="101"/>
      <c r="G2" s="101"/>
      <c r="H2" s="101"/>
      <c r="I2" s="101"/>
      <c r="J2" s="101"/>
      <c r="K2" s="101"/>
      <c r="L2" s="102"/>
    </row>
    <row r="3" spans="1:12" x14ac:dyDescent="0.3">
      <c r="A3" s="65" t="s">
        <v>40</v>
      </c>
      <c r="B3" s="100" t="s">
        <v>48</v>
      </c>
      <c r="C3" s="101"/>
      <c r="D3" s="101"/>
      <c r="E3" s="101"/>
      <c r="F3" s="101"/>
      <c r="G3" s="101"/>
      <c r="H3" s="101"/>
      <c r="I3" s="101"/>
      <c r="J3" s="101"/>
      <c r="K3" s="101"/>
      <c r="L3" s="102"/>
    </row>
    <row r="4" spans="1:12" x14ac:dyDescent="0.3">
      <c r="A4" s="65" t="s">
        <v>36</v>
      </c>
      <c r="B4" s="106">
        <v>186</v>
      </c>
      <c r="C4" s="107"/>
      <c r="D4" s="107"/>
      <c r="E4" s="107"/>
      <c r="F4" s="107"/>
      <c r="G4" s="107"/>
      <c r="H4" s="107"/>
      <c r="I4" s="107"/>
      <c r="J4" s="107"/>
      <c r="K4" s="107"/>
      <c r="L4" s="108"/>
    </row>
    <row r="5" spans="1:12" ht="29.25" customHeight="1" x14ac:dyDescent="0.3">
      <c r="A5" s="66" t="s">
        <v>49</v>
      </c>
      <c r="B5" s="100">
        <v>2049</v>
      </c>
      <c r="C5" s="101"/>
      <c r="D5" s="101"/>
      <c r="E5" s="101"/>
      <c r="F5" s="101"/>
      <c r="G5" s="101"/>
      <c r="H5" s="101"/>
      <c r="I5" s="101"/>
      <c r="J5" s="101"/>
      <c r="K5" s="101"/>
      <c r="L5" s="102"/>
    </row>
    <row r="6" spans="1:12" x14ac:dyDescent="0.3">
      <c r="A6" s="65" t="s">
        <v>38</v>
      </c>
      <c r="B6" s="100" t="s">
        <v>16</v>
      </c>
      <c r="C6" s="101"/>
      <c r="D6" s="101"/>
      <c r="E6" s="101"/>
      <c r="F6" s="101"/>
      <c r="G6" s="101"/>
      <c r="H6" s="101"/>
      <c r="I6" s="101"/>
      <c r="J6" s="101"/>
      <c r="K6" s="101"/>
      <c r="L6" s="102"/>
    </row>
    <row r="7" spans="1:12" x14ac:dyDescent="0.3">
      <c r="A7" s="13" t="s">
        <v>2</v>
      </c>
      <c r="B7" s="58">
        <v>54758</v>
      </c>
      <c r="C7" s="58">
        <v>56584</v>
      </c>
      <c r="D7" s="58">
        <v>60237</v>
      </c>
      <c r="E7" s="27"/>
      <c r="F7" s="27"/>
      <c r="G7" s="27"/>
      <c r="H7" s="27"/>
      <c r="I7" s="27"/>
      <c r="J7" s="27"/>
      <c r="K7" s="27"/>
      <c r="L7" s="27"/>
    </row>
    <row r="8" spans="1:12" x14ac:dyDescent="0.3">
      <c r="A8" s="13" t="s">
        <v>42</v>
      </c>
      <c r="B8" s="68">
        <v>185.5</v>
      </c>
      <c r="C8" s="68">
        <v>185.5</v>
      </c>
      <c r="D8" s="68">
        <v>185.5</v>
      </c>
      <c r="E8" s="6"/>
      <c r="F8" s="6"/>
      <c r="G8" s="6"/>
      <c r="H8" s="6"/>
      <c r="I8" s="6"/>
      <c r="J8" s="6"/>
      <c r="K8" s="6"/>
      <c r="L8" s="6"/>
    </row>
    <row r="9" spans="1:12" x14ac:dyDescent="0.3">
      <c r="A9" s="13" t="s">
        <v>3</v>
      </c>
      <c r="B9" s="58">
        <v>56584</v>
      </c>
      <c r="C9" s="58">
        <v>60237</v>
      </c>
      <c r="D9" s="58">
        <v>63889</v>
      </c>
      <c r="E9" s="27"/>
      <c r="F9" s="27"/>
      <c r="G9" s="27"/>
      <c r="H9" s="27"/>
      <c r="I9" s="27"/>
      <c r="J9" s="27"/>
      <c r="K9" s="27"/>
      <c r="L9" s="27"/>
    </row>
    <row r="10" spans="1:12" x14ac:dyDescent="0.3">
      <c r="A10" s="14" t="s">
        <v>6</v>
      </c>
      <c r="B10" s="95" t="s">
        <v>5</v>
      </c>
      <c r="C10" s="95"/>
      <c r="D10" s="95"/>
      <c r="E10" s="95"/>
      <c r="F10" s="95"/>
      <c r="G10" s="95"/>
      <c r="H10" s="95"/>
      <c r="I10" s="95"/>
      <c r="J10" s="95"/>
      <c r="K10" s="95"/>
      <c r="L10" s="96"/>
    </row>
    <row r="11" spans="1:12" x14ac:dyDescent="0.3">
      <c r="A11" s="7" t="s">
        <v>22</v>
      </c>
      <c r="B11" s="9">
        <v>185.5</v>
      </c>
      <c r="C11" s="8"/>
      <c r="D11" s="8"/>
      <c r="E11" s="8"/>
      <c r="F11" s="8"/>
      <c r="G11" s="8"/>
      <c r="H11" s="8"/>
      <c r="I11" s="8"/>
      <c r="J11" s="8"/>
      <c r="K11" s="8"/>
      <c r="L11" s="8"/>
    </row>
    <row r="12" spans="1:12" x14ac:dyDescent="0.3">
      <c r="A12" s="7" t="s">
        <v>23</v>
      </c>
      <c r="B12" s="9"/>
      <c r="C12" s="9">
        <v>185.5</v>
      </c>
      <c r="D12" s="8"/>
      <c r="E12" s="8"/>
      <c r="F12" s="8"/>
      <c r="G12" s="8"/>
      <c r="H12" s="8"/>
      <c r="I12" s="8"/>
      <c r="J12" s="8"/>
      <c r="K12" s="8"/>
      <c r="L12" s="8"/>
    </row>
    <row r="13" spans="1:12" x14ac:dyDescent="0.3">
      <c r="A13" s="7" t="s">
        <v>24</v>
      </c>
      <c r="B13" s="9"/>
      <c r="C13" s="9"/>
      <c r="D13" s="67">
        <v>185.5</v>
      </c>
      <c r="E13" s="8"/>
      <c r="F13" s="8"/>
      <c r="G13" s="8"/>
      <c r="H13" s="8"/>
      <c r="I13" s="8"/>
      <c r="J13" s="8"/>
      <c r="K13" s="8"/>
      <c r="L13" s="8"/>
    </row>
    <row r="15" spans="1:12" x14ac:dyDescent="0.3">
      <c r="A15" s="62" t="s">
        <v>113</v>
      </c>
    </row>
  </sheetData>
  <mergeCells count="7">
    <mergeCell ref="B5:L5"/>
    <mergeCell ref="B6:L6"/>
    <mergeCell ref="B10:L10"/>
    <mergeCell ref="B4:L4"/>
    <mergeCell ref="A1:L1"/>
    <mergeCell ref="B2:L2"/>
    <mergeCell ref="B3:L3"/>
  </mergeCells>
  <conditionalFormatting sqref="B7:L7">
    <cfRule type="containsText" dxfId="5" priority="2" operator="containsText" text="10/12/xxxx">
      <formula>NOT(ISERROR(SEARCH("10/12/xxxx",B7)))</formula>
    </cfRule>
  </conditionalFormatting>
  <conditionalFormatting sqref="B9:L9">
    <cfRule type="containsText" dxfId="4" priority="1" operator="containsText" text="10/12/xxxx">
      <formula>NOT(ISERROR(SEARCH("10/12/xxxx",B9)))</formula>
    </cfRule>
  </conditionalFormatting>
  <dataValidations count="1">
    <dataValidation allowBlank="1" showInputMessage="1" showErrorMessage="1" promptTitle="Insert Date" prompt="Please insert the date the area is available" sqref="B7:L7 B9:L9" xr:uid="{4909C708-1776-4F96-84CE-049FD89F71CB}"/>
  </dataValidations>
  <pageMargins left="0.7" right="0.7" top="0.75" bottom="0.75" header="0.3" footer="0.3"/>
  <pageSetup paperSize="9" scale="95"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02FDE-9FB3-4D07-BAD4-02C6811ADFBC}">
  <sheetPr>
    <pageSetUpPr fitToPage="1"/>
  </sheetPr>
  <dimension ref="A1:L15"/>
  <sheetViews>
    <sheetView workbookViewId="0">
      <selection activeCell="A15" sqref="A15"/>
    </sheetView>
  </sheetViews>
  <sheetFormatPr defaultRowHeight="14.4" x14ac:dyDescent="0.3"/>
  <cols>
    <col min="1" max="1" width="31.77734375" bestFit="1" customWidth="1"/>
    <col min="2" max="12" width="9.6640625" bestFit="1" customWidth="1"/>
  </cols>
  <sheetData>
    <row r="1" spans="1:12" ht="23.25" customHeight="1" x14ac:dyDescent="0.3">
      <c r="A1" s="103" t="s">
        <v>25</v>
      </c>
      <c r="B1" s="104"/>
      <c r="C1" s="104"/>
      <c r="D1" s="104"/>
      <c r="E1" s="104"/>
      <c r="F1" s="104"/>
      <c r="G1" s="104"/>
      <c r="H1" s="104"/>
      <c r="I1" s="104"/>
      <c r="J1" s="104"/>
      <c r="K1" s="104"/>
      <c r="L1" s="105"/>
    </row>
    <row r="2" spans="1:12" x14ac:dyDescent="0.3">
      <c r="A2" s="65" t="s">
        <v>0</v>
      </c>
      <c r="B2" s="100" t="s">
        <v>54</v>
      </c>
      <c r="C2" s="101"/>
      <c r="D2" s="101"/>
      <c r="E2" s="101"/>
      <c r="F2" s="101"/>
      <c r="G2" s="101"/>
      <c r="H2" s="101"/>
      <c r="I2" s="101"/>
      <c r="J2" s="101"/>
      <c r="K2" s="101"/>
      <c r="L2" s="102"/>
    </row>
    <row r="3" spans="1:12" x14ac:dyDescent="0.3">
      <c r="A3" s="65" t="s">
        <v>40</v>
      </c>
      <c r="B3" s="100" t="s">
        <v>48</v>
      </c>
      <c r="C3" s="101"/>
      <c r="D3" s="101"/>
      <c r="E3" s="101"/>
      <c r="F3" s="101"/>
      <c r="G3" s="101"/>
      <c r="H3" s="101"/>
      <c r="I3" s="101"/>
      <c r="J3" s="101"/>
      <c r="K3" s="101"/>
      <c r="L3" s="102"/>
    </row>
    <row r="4" spans="1:12" x14ac:dyDescent="0.3">
      <c r="A4" s="65" t="s">
        <v>36</v>
      </c>
      <c r="B4" s="106">
        <v>187.30199999999999</v>
      </c>
      <c r="C4" s="107"/>
      <c r="D4" s="107"/>
      <c r="E4" s="107"/>
      <c r="F4" s="107"/>
      <c r="G4" s="107"/>
      <c r="H4" s="107"/>
      <c r="I4" s="107"/>
      <c r="J4" s="107"/>
      <c r="K4" s="107"/>
      <c r="L4" s="108"/>
    </row>
    <row r="5" spans="1:12" ht="29.25" customHeight="1" x14ac:dyDescent="0.3">
      <c r="A5" s="66" t="s">
        <v>49</v>
      </c>
      <c r="B5" s="100">
        <v>2059</v>
      </c>
      <c r="C5" s="101"/>
      <c r="D5" s="101"/>
      <c r="E5" s="101"/>
      <c r="F5" s="101"/>
      <c r="G5" s="101"/>
      <c r="H5" s="101"/>
      <c r="I5" s="101"/>
      <c r="J5" s="101"/>
      <c r="K5" s="101"/>
      <c r="L5" s="102"/>
    </row>
    <row r="6" spans="1:12" x14ac:dyDescent="0.3">
      <c r="A6" s="65" t="s">
        <v>38</v>
      </c>
      <c r="B6" s="100" t="s">
        <v>16</v>
      </c>
      <c r="C6" s="101"/>
      <c r="D6" s="101"/>
      <c r="E6" s="101"/>
      <c r="F6" s="101"/>
      <c r="G6" s="101"/>
      <c r="H6" s="101"/>
      <c r="I6" s="101"/>
      <c r="J6" s="101"/>
      <c r="K6" s="101"/>
      <c r="L6" s="102"/>
    </row>
    <row r="7" spans="1:12" x14ac:dyDescent="0.3">
      <c r="A7" s="13" t="s">
        <v>2</v>
      </c>
      <c r="B7" s="58">
        <v>58410</v>
      </c>
      <c r="C7" s="58">
        <v>60237</v>
      </c>
      <c r="D7" s="58">
        <v>63889</v>
      </c>
      <c r="E7" s="27"/>
      <c r="F7" s="27"/>
      <c r="G7" s="27"/>
      <c r="H7" s="27"/>
      <c r="I7" s="27"/>
      <c r="J7" s="27"/>
      <c r="K7" s="27"/>
      <c r="L7" s="27"/>
    </row>
    <row r="8" spans="1:12" x14ac:dyDescent="0.3">
      <c r="A8" s="13" t="s">
        <v>42</v>
      </c>
      <c r="B8" s="68">
        <v>187.3</v>
      </c>
      <c r="C8" s="68">
        <v>187.3</v>
      </c>
      <c r="D8" s="68">
        <v>187.3</v>
      </c>
      <c r="E8" s="6"/>
      <c r="F8" s="6"/>
      <c r="G8" s="6"/>
      <c r="H8" s="6"/>
      <c r="I8" s="6"/>
      <c r="J8" s="6"/>
      <c r="K8" s="6"/>
      <c r="L8" s="6"/>
    </row>
    <row r="9" spans="1:12" x14ac:dyDescent="0.3">
      <c r="A9" s="13" t="s">
        <v>3</v>
      </c>
      <c r="B9" s="58">
        <v>60237</v>
      </c>
      <c r="C9" s="58">
        <v>63889</v>
      </c>
      <c r="D9" s="58">
        <v>67542</v>
      </c>
      <c r="E9" s="27"/>
      <c r="F9" s="27"/>
      <c r="G9" s="27"/>
      <c r="H9" s="27"/>
      <c r="I9" s="27"/>
      <c r="J9" s="27"/>
      <c r="K9" s="27"/>
      <c r="L9" s="27"/>
    </row>
    <row r="10" spans="1:12" x14ac:dyDescent="0.3">
      <c r="A10" s="14" t="s">
        <v>6</v>
      </c>
      <c r="B10" s="95" t="s">
        <v>5</v>
      </c>
      <c r="C10" s="95"/>
      <c r="D10" s="95"/>
      <c r="E10" s="95"/>
      <c r="F10" s="95"/>
      <c r="G10" s="95"/>
      <c r="H10" s="95"/>
      <c r="I10" s="95"/>
      <c r="J10" s="95"/>
      <c r="K10" s="95"/>
      <c r="L10" s="96"/>
    </row>
    <row r="11" spans="1:12" x14ac:dyDescent="0.3">
      <c r="A11" s="7" t="s">
        <v>22</v>
      </c>
      <c r="B11" s="9">
        <v>187.3</v>
      </c>
      <c r="C11" s="8"/>
      <c r="D11" s="8"/>
      <c r="E11" s="8"/>
      <c r="F11" s="8"/>
      <c r="G11" s="8"/>
      <c r="H11" s="8"/>
      <c r="I11" s="8"/>
      <c r="J11" s="8"/>
      <c r="K11" s="8"/>
      <c r="L11" s="8"/>
    </row>
    <row r="12" spans="1:12" x14ac:dyDescent="0.3">
      <c r="A12" s="7" t="s">
        <v>23</v>
      </c>
      <c r="B12" s="9"/>
      <c r="C12" s="9">
        <v>187.3</v>
      </c>
      <c r="D12" s="8"/>
      <c r="E12" s="8"/>
      <c r="F12" s="8"/>
      <c r="G12" s="8"/>
      <c r="H12" s="8"/>
      <c r="I12" s="8"/>
      <c r="J12" s="8"/>
      <c r="K12" s="8"/>
      <c r="L12" s="8"/>
    </row>
    <row r="13" spans="1:12" x14ac:dyDescent="0.3">
      <c r="A13" s="7" t="s">
        <v>24</v>
      </c>
      <c r="B13" s="9"/>
      <c r="C13" s="9"/>
      <c r="D13" s="67">
        <v>187.3</v>
      </c>
      <c r="E13" s="8"/>
      <c r="F13" s="8"/>
      <c r="G13" s="8"/>
      <c r="H13" s="8"/>
      <c r="I13" s="8"/>
      <c r="J13" s="8"/>
      <c r="K13" s="8"/>
      <c r="L13" s="8"/>
    </row>
    <row r="15" spans="1:12" x14ac:dyDescent="0.3">
      <c r="A15" s="62" t="s">
        <v>113</v>
      </c>
    </row>
  </sheetData>
  <mergeCells count="7">
    <mergeCell ref="B5:L5"/>
    <mergeCell ref="B6:L6"/>
    <mergeCell ref="B10:L10"/>
    <mergeCell ref="B4:L4"/>
    <mergeCell ref="A1:L1"/>
    <mergeCell ref="B2:L2"/>
    <mergeCell ref="B3:L3"/>
  </mergeCells>
  <conditionalFormatting sqref="B7:L7">
    <cfRule type="containsText" dxfId="3" priority="2" operator="containsText" text="10/12/xxxx">
      <formula>NOT(ISERROR(SEARCH("10/12/xxxx",B7)))</formula>
    </cfRule>
  </conditionalFormatting>
  <conditionalFormatting sqref="B9:L9">
    <cfRule type="containsText" dxfId="2" priority="1" operator="containsText" text="10/12/xxxx">
      <formula>NOT(ISERROR(SEARCH("10/12/xxxx",B9)))</formula>
    </cfRule>
  </conditionalFormatting>
  <dataValidations count="1">
    <dataValidation allowBlank="1" showInputMessage="1" showErrorMessage="1" promptTitle="Insert Date" prompt="Please insert the date the area is available" sqref="B7:L7 B9:L9" xr:uid="{3EC8E423-9CA3-4F93-A454-9F9E12A72CA1}"/>
  </dataValidations>
  <pageMargins left="0.7" right="0.7" top="0.75" bottom="0.75" header="0.3" footer="0.3"/>
  <pageSetup paperSize="9" scale="95"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AA68A-382C-4DA6-88B4-47667AE60ED5}">
  <sheetPr>
    <pageSetUpPr fitToPage="1"/>
  </sheetPr>
  <dimension ref="A1:L15"/>
  <sheetViews>
    <sheetView workbookViewId="0">
      <selection activeCell="A15" sqref="A15"/>
    </sheetView>
  </sheetViews>
  <sheetFormatPr defaultRowHeight="14.4" x14ac:dyDescent="0.3"/>
  <cols>
    <col min="1" max="1" width="30.88671875" customWidth="1"/>
    <col min="2" max="12" width="9.6640625" bestFit="1" customWidth="1"/>
  </cols>
  <sheetData>
    <row r="1" spans="1:12" ht="23.25" customHeight="1" x14ac:dyDescent="0.3">
      <c r="A1" s="103" t="s">
        <v>25</v>
      </c>
      <c r="B1" s="104"/>
      <c r="C1" s="104"/>
      <c r="D1" s="104"/>
      <c r="E1" s="104"/>
      <c r="F1" s="104"/>
      <c r="G1" s="104"/>
      <c r="H1" s="104"/>
      <c r="I1" s="104"/>
      <c r="J1" s="104"/>
      <c r="K1" s="104"/>
      <c r="L1" s="105"/>
    </row>
    <row r="2" spans="1:12" x14ac:dyDescent="0.3">
      <c r="A2" s="65" t="s">
        <v>0</v>
      </c>
      <c r="B2" s="100" t="s">
        <v>55</v>
      </c>
      <c r="C2" s="101"/>
      <c r="D2" s="101"/>
      <c r="E2" s="101"/>
      <c r="F2" s="101"/>
      <c r="G2" s="101"/>
      <c r="H2" s="101"/>
      <c r="I2" s="101"/>
      <c r="J2" s="101"/>
      <c r="K2" s="101"/>
      <c r="L2" s="102"/>
    </row>
    <row r="3" spans="1:12" x14ac:dyDescent="0.3">
      <c r="A3" s="65" t="s">
        <v>40</v>
      </c>
      <c r="B3" s="100" t="s">
        <v>48</v>
      </c>
      <c r="C3" s="101"/>
      <c r="D3" s="101"/>
      <c r="E3" s="101"/>
      <c r="F3" s="101"/>
      <c r="G3" s="101"/>
      <c r="H3" s="101"/>
      <c r="I3" s="101"/>
      <c r="J3" s="101"/>
      <c r="K3" s="101"/>
      <c r="L3" s="102"/>
    </row>
    <row r="4" spans="1:12" x14ac:dyDescent="0.3">
      <c r="A4" s="65" t="s">
        <v>36</v>
      </c>
      <c r="B4" s="106">
        <v>74.599999999999994</v>
      </c>
      <c r="C4" s="107"/>
      <c r="D4" s="107"/>
      <c r="E4" s="107"/>
      <c r="F4" s="107"/>
      <c r="G4" s="107"/>
      <c r="H4" s="107"/>
      <c r="I4" s="107"/>
      <c r="J4" s="107"/>
      <c r="K4" s="107"/>
      <c r="L4" s="108"/>
    </row>
    <row r="5" spans="1:12" ht="30" customHeight="1" x14ac:dyDescent="0.3">
      <c r="A5" s="66" t="s">
        <v>49</v>
      </c>
      <c r="B5" s="100">
        <v>2059</v>
      </c>
      <c r="C5" s="101"/>
      <c r="D5" s="101"/>
      <c r="E5" s="101"/>
      <c r="F5" s="101"/>
      <c r="G5" s="101"/>
      <c r="H5" s="101"/>
      <c r="I5" s="101"/>
      <c r="J5" s="101"/>
      <c r="K5" s="101"/>
      <c r="L5" s="102"/>
    </row>
    <row r="6" spans="1:12" x14ac:dyDescent="0.3">
      <c r="A6" s="65" t="s">
        <v>38</v>
      </c>
      <c r="B6" s="100" t="s">
        <v>16</v>
      </c>
      <c r="C6" s="101"/>
      <c r="D6" s="101"/>
      <c r="E6" s="101"/>
      <c r="F6" s="101"/>
      <c r="G6" s="101"/>
      <c r="H6" s="101"/>
      <c r="I6" s="101"/>
      <c r="J6" s="101"/>
      <c r="K6" s="101"/>
      <c r="L6" s="102"/>
    </row>
    <row r="7" spans="1:12" x14ac:dyDescent="0.3">
      <c r="A7" s="13" t="s">
        <v>2</v>
      </c>
      <c r="B7" s="58">
        <v>58410</v>
      </c>
      <c r="C7" s="58">
        <v>60237</v>
      </c>
      <c r="D7" s="58">
        <v>63889</v>
      </c>
      <c r="E7" s="27"/>
      <c r="F7" s="27"/>
      <c r="G7" s="27"/>
      <c r="H7" s="27"/>
      <c r="I7" s="27"/>
      <c r="J7" s="27"/>
      <c r="K7" s="27"/>
      <c r="L7" s="27"/>
    </row>
    <row r="8" spans="1:12" x14ac:dyDescent="0.3">
      <c r="A8" s="13" t="s">
        <v>42</v>
      </c>
      <c r="B8" s="59">
        <v>74.599999999999994</v>
      </c>
      <c r="C8" s="59">
        <v>74.599999999999994</v>
      </c>
      <c r="D8" s="59">
        <v>74.599999999999994</v>
      </c>
      <c r="E8" s="6"/>
      <c r="F8" s="6"/>
      <c r="G8" s="6"/>
      <c r="H8" s="6"/>
      <c r="I8" s="6"/>
      <c r="J8" s="6"/>
      <c r="K8" s="6"/>
      <c r="L8" s="6"/>
    </row>
    <row r="9" spans="1:12" x14ac:dyDescent="0.3">
      <c r="A9" s="13" t="s">
        <v>3</v>
      </c>
      <c r="B9" s="58">
        <v>60237</v>
      </c>
      <c r="C9" s="58">
        <v>63889</v>
      </c>
      <c r="D9" s="58">
        <v>67542</v>
      </c>
      <c r="E9" s="27"/>
      <c r="F9" s="27"/>
      <c r="G9" s="27"/>
      <c r="H9" s="27"/>
      <c r="I9" s="27"/>
      <c r="J9" s="27"/>
      <c r="K9" s="27"/>
      <c r="L9" s="27"/>
    </row>
    <row r="10" spans="1:12" x14ac:dyDescent="0.3">
      <c r="A10" s="14" t="s">
        <v>6</v>
      </c>
      <c r="B10" s="95" t="s">
        <v>5</v>
      </c>
      <c r="C10" s="95"/>
      <c r="D10" s="95"/>
      <c r="E10" s="95"/>
      <c r="F10" s="95"/>
      <c r="G10" s="95"/>
      <c r="H10" s="95"/>
      <c r="I10" s="95"/>
      <c r="J10" s="95"/>
      <c r="K10" s="95"/>
      <c r="L10" s="96"/>
    </row>
    <row r="11" spans="1:12" x14ac:dyDescent="0.3">
      <c r="A11" s="7" t="s">
        <v>22</v>
      </c>
      <c r="B11" s="9">
        <v>75</v>
      </c>
      <c r="C11" s="8"/>
      <c r="D11" s="8"/>
      <c r="E11" s="8"/>
      <c r="F11" s="8"/>
      <c r="G11" s="8"/>
      <c r="H11" s="8"/>
      <c r="I11" s="8"/>
      <c r="J11" s="8"/>
      <c r="K11" s="8"/>
      <c r="L11" s="8"/>
    </row>
    <row r="12" spans="1:12" x14ac:dyDescent="0.3">
      <c r="A12" s="7" t="s">
        <v>23</v>
      </c>
      <c r="B12" s="9"/>
      <c r="C12" s="8">
        <v>75</v>
      </c>
      <c r="D12" s="8"/>
      <c r="E12" s="8"/>
      <c r="F12" s="8"/>
      <c r="G12" s="8"/>
      <c r="H12" s="8"/>
      <c r="I12" s="8"/>
      <c r="J12" s="8"/>
      <c r="K12" s="8"/>
      <c r="L12" s="8"/>
    </row>
    <row r="13" spans="1:12" x14ac:dyDescent="0.3">
      <c r="A13" s="7" t="s">
        <v>24</v>
      </c>
      <c r="B13" s="9"/>
      <c r="C13" s="8"/>
      <c r="D13" s="8">
        <v>75</v>
      </c>
      <c r="E13" s="8"/>
      <c r="F13" s="8"/>
      <c r="G13" s="8"/>
      <c r="H13" s="8"/>
      <c r="I13" s="8"/>
      <c r="J13" s="8"/>
      <c r="K13" s="8"/>
      <c r="L13" s="8"/>
    </row>
    <row r="15" spans="1:12" x14ac:dyDescent="0.3">
      <c r="A15" s="62" t="s">
        <v>113</v>
      </c>
    </row>
  </sheetData>
  <mergeCells count="7">
    <mergeCell ref="B5:L5"/>
    <mergeCell ref="B6:L6"/>
    <mergeCell ref="B10:L10"/>
    <mergeCell ref="B4:L4"/>
    <mergeCell ref="A1:L1"/>
    <mergeCell ref="B2:L2"/>
    <mergeCell ref="B3:L3"/>
  </mergeCells>
  <conditionalFormatting sqref="B7:L7">
    <cfRule type="containsText" dxfId="1" priority="4" operator="containsText" text="10/12/xxxx">
      <formula>NOT(ISERROR(SEARCH("10/12/xxxx",B7)))</formula>
    </cfRule>
  </conditionalFormatting>
  <conditionalFormatting sqref="B9:L9">
    <cfRule type="containsText" dxfId="0" priority="1" operator="containsText" text="10/12/xxxx">
      <formula>NOT(ISERROR(SEARCH("10/12/xxxx",B9)))</formula>
    </cfRule>
  </conditionalFormatting>
  <dataValidations count="1">
    <dataValidation allowBlank="1" showInputMessage="1" showErrorMessage="1" promptTitle="Insert Date" prompt="Please insert the date the area is available" sqref="B7:L7 B9:L9" xr:uid="{C0FFBD2B-2EC8-43F6-8C6D-43BE52517E9D}"/>
  </dataValidations>
  <pageMargins left="0.7" right="0.7" top="0.75" bottom="0.75" header="0.3" footer="0.3"/>
  <pageSetup paperSize="9" scale="95"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8282E-C33C-4677-A1A9-99374646DA41}">
  <sheetPr>
    <pageSetUpPr fitToPage="1"/>
  </sheetPr>
  <dimension ref="A1:C20"/>
  <sheetViews>
    <sheetView topLeftCell="A14" zoomScale="85" zoomScaleNormal="85" workbookViewId="0">
      <selection activeCell="A21" sqref="A21"/>
    </sheetView>
  </sheetViews>
  <sheetFormatPr defaultRowHeight="14.4" x14ac:dyDescent="0.3"/>
  <cols>
    <col min="1" max="1" width="31.6640625" style="16" customWidth="1"/>
    <col min="2" max="2" width="41.6640625" customWidth="1"/>
    <col min="3" max="3" width="146.77734375" style="75" customWidth="1"/>
  </cols>
  <sheetData>
    <row r="1" spans="1:3" x14ac:dyDescent="0.3">
      <c r="A1" s="61" t="s">
        <v>112</v>
      </c>
      <c r="C1" s="39"/>
    </row>
    <row r="2" spans="1:3" ht="23.25" customHeight="1" thickBot="1" x14ac:dyDescent="0.35">
      <c r="A2" s="20" t="s">
        <v>6</v>
      </c>
      <c r="B2" s="3" t="s">
        <v>7</v>
      </c>
      <c r="C2" s="69" t="s">
        <v>8</v>
      </c>
    </row>
    <row r="3" spans="1:3" ht="255" customHeight="1" thickBot="1" x14ac:dyDescent="0.35">
      <c r="A3" s="21" t="s">
        <v>9</v>
      </c>
      <c r="B3" s="18" t="s">
        <v>56</v>
      </c>
      <c r="C3" s="70" t="s">
        <v>87</v>
      </c>
    </row>
    <row r="4" spans="1:3" ht="140.4" customHeight="1" thickBot="1" x14ac:dyDescent="0.35">
      <c r="A4" s="21" t="s">
        <v>10</v>
      </c>
      <c r="B4" s="19" t="s">
        <v>73</v>
      </c>
      <c r="C4" s="71" t="s">
        <v>88</v>
      </c>
    </row>
    <row r="5" spans="1:3" ht="292.2" customHeight="1" thickBot="1" x14ac:dyDescent="0.35">
      <c r="A5" s="21" t="s">
        <v>11</v>
      </c>
      <c r="B5" s="18" t="s">
        <v>74</v>
      </c>
      <c r="C5" s="71" t="s">
        <v>89</v>
      </c>
    </row>
    <row r="6" spans="1:3" ht="323.39999999999998" customHeight="1" thickBot="1" x14ac:dyDescent="0.35">
      <c r="A6" s="21" t="s">
        <v>12</v>
      </c>
      <c r="B6" s="19" t="s">
        <v>57</v>
      </c>
      <c r="C6" s="71" t="s">
        <v>90</v>
      </c>
    </row>
    <row r="7" spans="1:3" ht="388.8" customHeight="1" thickBot="1" x14ac:dyDescent="0.35">
      <c r="A7" s="32" t="s">
        <v>92</v>
      </c>
      <c r="B7" s="19" t="s">
        <v>93</v>
      </c>
      <c r="C7" s="72" t="s">
        <v>91</v>
      </c>
    </row>
    <row r="8" spans="1:3" ht="163.19999999999999" customHeight="1" thickBot="1" x14ac:dyDescent="0.35">
      <c r="A8" s="21" t="s">
        <v>13</v>
      </c>
      <c r="B8" s="41" t="s">
        <v>83</v>
      </c>
      <c r="C8" s="71" t="s">
        <v>94</v>
      </c>
    </row>
    <row r="9" spans="1:3" ht="274.8" customHeight="1" thickBot="1" x14ac:dyDescent="0.35">
      <c r="A9" s="21" t="s">
        <v>18</v>
      </c>
      <c r="B9" s="42" t="s">
        <v>75</v>
      </c>
      <c r="C9" s="71" t="s">
        <v>95</v>
      </c>
    </row>
    <row r="10" spans="1:3" ht="409.6" customHeight="1" thickBot="1" x14ac:dyDescent="0.35">
      <c r="A10" s="21" t="s">
        <v>19</v>
      </c>
      <c r="B10" s="41" t="s">
        <v>76</v>
      </c>
      <c r="C10" s="73" t="s">
        <v>96</v>
      </c>
    </row>
    <row r="11" spans="1:3" ht="409.6" customHeight="1" thickBot="1" x14ac:dyDescent="0.35">
      <c r="A11" s="32" t="s">
        <v>97</v>
      </c>
      <c r="B11" s="41" t="s">
        <v>98</v>
      </c>
      <c r="C11" s="72" t="s">
        <v>99</v>
      </c>
    </row>
    <row r="12" spans="1:3" ht="309" customHeight="1" thickBot="1" x14ac:dyDescent="0.35">
      <c r="A12" s="22" t="s">
        <v>20</v>
      </c>
      <c r="B12" s="19" t="s">
        <v>77</v>
      </c>
      <c r="C12" s="40" t="s">
        <v>100</v>
      </c>
    </row>
    <row r="13" spans="1:3" s="39" customFormat="1" ht="283.8" customHeight="1" thickBot="1" x14ac:dyDescent="0.35">
      <c r="A13" s="36" t="s">
        <v>101</v>
      </c>
      <c r="B13" s="37" t="s">
        <v>102</v>
      </c>
      <c r="C13" s="38" t="s">
        <v>103</v>
      </c>
    </row>
    <row r="14" spans="1:3" ht="376.8" customHeight="1" thickBot="1" x14ac:dyDescent="0.35">
      <c r="A14" s="33" t="s">
        <v>101</v>
      </c>
      <c r="B14" s="19" t="s">
        <v>102</v>
      </c>
      <c r="C14" s="34" t="s">
        <v>104</v>
      </c>
    </row>
    <row r="15" spans="1:3" ht="137.4" customHeight="1" thickBot="1" x14ac:dyDescent="0.35">
      <c r="A15" s="21" t="s">
        <v>21</v>
      </c>
      <c r="B15" s="18" t="s">
        <v>78</v>
      </c>
      <c r="C15" s="35" t="s">
        <v>105</v>
      </c>
    </row>
    <row r="16" spans="1:3" ht="15" hidden="1" thickBot="1" x14ac:dyDescent="0.35">
      <c r="A16" s="23"/>
      <c r="B16" s="17"/>
      <c r="C16" s="74"/>
    </row>
    <row r="17" spans="1:3" hidden="1" x14ac:dyDescent="0.3">
      <c r="A17" s="80" t="s">
        <v>28</v>
      </c>
      <c r="B17" s="81"/>
      <c r="C17" s="82"/>
    </row>
    <row r="18" spans="1:3" hidden="1" x14ac:dyDescent="0.3">
      <c r="A18" s="83" t="s">
        <v>26</v>
      </c>
      <c r="B18" s="84"/>
      <c r="C18" s="85"/>
    </row>
    <row r="19" spans="1:3" ht="15" hidden="1" thickBot="1" x14ac:dyDescent="0.35">
      <c r="A19" s="77" t="s">
        <v>27</v>
      </c>
      <c r="B19" s="78"/>
      <c r="C19" s="79"/>
    </row>
    <row r="20" spans="1:3" ht="25.8" customHeight="1" x14ac:dyDescent="0.3"/>
  </sheetData>
  <mergeCells count="3">
    <mergeCell ref="A17:C17"/>
    <mergeCell ref="A18:C18"/>
    <mergeCell ref="A19:C19"/>
  </mergeCells>
  <pageMargins left="0.43307086614173229" right="0.62992125984251968" top="0.39370078740157483" bottom="0.19685039370078741" header="0.31496062992125984" footer="0.31496062992125984"/>
  <pageSetup paperSize="9" scale="61"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L25"/>
  <sheetViews>
    <sheetView tabSelected="1" zoomScaleNormal="100" workbookViewId="0">
      <selection activeCell="C38" sqref="C38"/>
    </sheetView>
  </sheetViews>
  <sheetFormatPr defaultColWidth="12.109375" defaultRowHeight="14.4" x14ac:dyDescent="0.3"/>
  <cols>
    <col min="1" max="1" width="31.109375" style="1" customWidth="1"/>
    <col min="2" max="12" width="10.88671875" customWidth="1"/>
  </cols>
  <sheetData>
    <row r="1" spans="1:12" x14ac:dyDescent="0.3">
      <c r="A1" s="87" t="s">
        <v>37</v>
      </c>
      <c r="B1" s="87"/>
      <c r="C1" s="87"/>
      <c r="D1" s="87"/>
      <c r="E1" s="87"/>
      <c r="F1" s="87"/>
      <c r="G1" s="87"/>
      <c r="H1" s="87"/>
      <c r="I1" s="87"/>
      <c r="J1" s="87"/>
      <c r="K1" s="87"/>
      <c r="L1" s="87"/>
    </row>
    <row r="2" spans="1:12" x14ac:dyDescent="0.3">
      <c r="A2" s="44" t="s">
        <v>0</v>
      </c>
      <c r="B2" s="88" t="s">
        <v>14</v>
      </c>
      <c r="C2" s="88"/>
      <c r="D2" s="88"/>
      <c r="E2" s="88"/>
      <c r="F2" s="88"/>
      <c r="G2" s="88"/>
      <c r="H2" s="88"/>
      <c r="I2" s="88"/>
      <c r="J2" s="88"/>
      <c r="K2" s="88"/>
      <c r="L2" s="88"/>
    </row>
    <row r="3" spans="1:12" x14ac:dyDescent="0.3">
      <c r="A3" s="44" t="s">
        <v>1</v>
      </c>
      <c r="B3" s="88" t="s">
        <v>61</v>
      </c>
      <c r="C3" s="88"/>
      <c r="D3" s="88"/>
      <c r="E3" s="88"/>
      <c r="F3" s="88"/>
      <c r="G3" s="88"/>
      <c r="H3" s="88"/>
      <c r="I3" s="88"/>
      <c r="J3" s="88"/>
      <c r="K3" s="88"/>
      <c r="L3" s="88"/>
    </row>
    <row r="4" spans="1:12" x14ac:dyDescent="0.3">
      <c r="A4" s="44" t="s">
        <v>36</v>
      </c>
      <c r="B4" s="89">
        <v>1414</v>
      </c>
      <c r="C4" s="89"/>
      <c r="D4" s="89"/>
      <c r="E4" s="89"/>
      <c r="F4" s="89"/>
      <c r="G4" s="89"/>
      <c r="H4" s="89"/>
      <c r="I4" s="89"/>
      <c r="J4" s="89"/>
      <c r="K4" s="89"/>
      <c r="L4" s="89"/>
    </row>
    <row r="5" spans="1:12" ht="28.8" x14ac:dyDescent="0.3">
      <c r="A5" s="14" t="s">
        <v>41</v>
      </c>
      <c r="B5" s="88">
        <v>2024</v>
      </c>
      <c r="C5" s="88"/>
      <c r="D5" s="88"/>
      <c r="E5" s="88"/>
      <c r="F5" s="88"/>
      <c r="G5" s="88"/>
      <c r="H5" s="88"/>
      <c r="I5" s="88"/>
      <c r="J5" s="88"/>
      <c r="K5" s="88"/>
      <c r="L5" s="88"/>
    </row>
    <row r="6" spans="1:12" x14ac:dyDescent="0.3">
      <c r="A6" s="45" t="s">
        <v>38</v>
      </c>
      <c r="B6" s="76" t="s">
        <v>65</v>
      </c>
      <c r="C6" s="76"/>
      <c r="D6" s="76"/>
      <c r="E6" s="76"/>
      <c r="F6" s="76"/>
      <c r="G6" s="76"/>
      <c r="H6" s="76"/>
      <c r="I6" s="76"/>
      <c r="J6" s="76"/>
      <c r="K6" s="76"/>
      <c r="L6" s="76"/>
    </row>
    <row r="7" spans="1:12" x14ac:dyDescent="0.3">
      <c r="A7" s="47" t="s">
        <v>2</v>
      </c>
      <c r="B7" s="55">
        <v>45627</v>
      </c>
      <c r="C7" s="55">
        <v>47453</v>
      </c>
      <c r="D7" s="55">
        <v>49279</v>
      </c>
      <c r="E7" s="55">
        <v>51105</v>
      </c>
      <c r="F7" s="55">
        <v>52932</v>
      </c>
      <c r="G7" s="55">
        <v>54758</v>
      </c>
      <c r="H7" s="55">
        <v>56584</v>
      </c>
      <c r="I7" s="55">
        <v>58410</v>
      </c>
      <c r="J7" s="55">
        <v>60237</v>
      </c>
      <c r="K7" s="48"/>
      <c r="L7" s="49"/>
    </row>
    <row r="8" spans="1:12" x14ac:dyDescent="0.3">
      <c r="A8" s="50" t="s">
        <v>17</v>
      </c>
      <c r="B8" s="56">
        <v>20</v>
      </c>
      <c r="C8" s="56">
        <v>134.18170699999999</v>
      </c>
      <c r="D8" s="56">
        <v>424.35128599999996</v>
      </c>
      <c r="E8" s="56">
        <v>754.38749199999995</v>
      </c>
      <c r="F8" s="56">
        <v>1414.3874919999998</v>
      </c>
      <c r="G8" s="56">
        <v>1414.3874919999998</v>
      </c>
      <c r="H8" s="56">
        <v>1414.3874919999998</v>
      </c>
      <c r="I8" s="56">
        <v>1414.3874919999998</v>
      </c>
      <c r="J8" s="56">
        <v>1414.3874919999998</v>
      </c>
      <c r="K8" s="28"/>
      <c r="L8" s="51"/>
    </row>
    <row r="9" spans="1:12" x14ac:dyDescent="0.3">
      <c r="A9" s="52" t="s">
        <v>3</v>
      </c>
      <c r="B9" s="57">
        <v>47453</v>
      </c>
      <c r="C9" s="57">
        <v>49279</v>
      </c>
      <c r="D9" s="57">
        <v>51105</v>
      </c>
      <c r="E9" s="57">
        <v>52932</v>
      </c>
      <c r="F9" s="57">
        <v>54758</v>
      </c>
      <c r="G9" s="57">
        <v>56584</v>
      </c>
      <c r="H9" s="57">
        <v>58410</v>
      </c>
      <c r="I9" s="57">
        <v>60237</v>
      </c>
      <c r="J9" s="57">
        <v>62063</v>
      </c>
      <c r="K9" s="53"/>
      <c r="L9" s="54"/>
    </row>
    <row r="10" spans="1:12" x14ac:dyDescent="0.3">
      <c r="A10" s="46" t="s">
        <v>4</v>
      </c>
      <c r="B10" s="86" t="s">
        <v>5</v>
      </c>
      <c r="C10" s="86"/>
      <c r="D10" s="86"/>
      <c r="E10" s="86"/>
      <c r="F10" s="86"/>
      <c r="G10" s="86"/>
      <c r="H10" s="86"/>
      <c r="I10" s="86"/>
      <c r="J10" s="86"/>
      <c r="K10" s="86"/>
      <c r="L10" s="86"/>
    </row>
    <row r="11" spans="1:12" x14ac:dyDescent="0.3">
      <c r="A11" s="7" t="s">
        <v>9</v>
      </c>
      <c r="B11" s="10">
        <v>20</v>
      </c>
      <c r="C11" s="10">
        <v>134.18170700000002</v>
      </c>
      <c r="D11" s="10">
        <v>424.35128600000002</v>
      </c>
      <c r="E11" s="10">
        <v>754.38749200000007</v>
      </c>
      <c r="F11" s="10">
        <v>1414.3874920000001</v>
      </c>
      <c r="G11" s="10"/>
      <c r="H11" s="10"/>
      <c r="I11" s="10"/>
      <c r="J11" s="10"/>
      <c r="K11" s="8"/>
      <c r="L11" s="8"/>
    </row>
    <row r="12" spans="1:12" x14ac:dyDescent="0.3">
      <c r="A12" s="7" t="s">
        <v>10</v>
      </c>
      <c r="B12" s="10">
        <v>20</v>
      </c>
      <c r="C12" s="10">
        <v>134.18170699999999</v>
      </c>
      <c r="D12" s="10">
        <v>424.35128599999996</v>
      </c>
      <c r="E12" s="10">
        <v>754.38749199999995</v>
      </c>
      <c r="F12" s="10">
        <v>1414.3874919999998</v>
      </c>
      <c r="G12" s="10"/>
      <c r="H12" s="10"/>
      <c r="I12" s="10"/>
      <c r="J12" s="10"/>
      <c r="K12" s="8"/>
      <c r="L12" s="8"/>
    </row>
    <row r="13" spans="1:12" x14ac:dyDescent="0.3">
      <c r="A13" s="7" t="s">
        <v>12</v>
      </c>
      <c r="B13" s="10">
        <v>20</v>
      </c>
      <c r="C13" s="10">
        <v>134.18170699999999</v>
      </c>
      <c r="D13" s="10">
        <v>424.35128599999996</v>
      </c>
      <c r="E13" s="10">
        <v>554.35128599999996</v>
      </c>
      <c r="F13" s="10">
        <v>854.35128599999996</v>
      </c>
      <c r="G13" s="10">
        <v>1414.3512860000001</v>
      </c>
      <c r="H13" s="10"/>
      <c r="I13" s="10"/>
      <c r="J13" s="10"/>
      <c r="K13" s="8"/>
      <c r="L13" s="8"/>
    </row>
    <row r="14" spans="1:12" x14ac:dyDescent="0.3">
      <c r="A14" s="7" t="s">
        <v>13</v>
      </c>
      <c r="B14" s="10">
        <v>20</v>
      </c>
      <c r="C14" s="10">
        <v>134.18170699999999</v>
      </c>
      <c r="D14" s="10">
        <v>324.35128599999996</v>
      </c>
      <c r="E14" s="10">
        <v>554.35128599999996</v>
      </c>
      <c r="F14" s="10">
        <v>854.35128599999996</v>
      </c>
      <c r="G14" s="10">
        <v>1414.3512860000001</v>
      </c>
      <c r="H14" s="10"/>
      <c r="I14" s="10"/>
      <c r="J14" s="10"/>
      <c r="K14" s="8"/>
      <c r="L14" s="8"/>
    </row>
    <row r="15" spans="1:12" x14ac:dyDescent="0.3">
      <c r="A15" s="7" t="s">
        <v>18</v>
      </c>
      <c r="B15" s="10">
        <v>20</v>
      </c>
      <c r="C15" s="10">
        <v>134.18170699999999</v>
      </c>
      <c r="D15" s="10">
        <v>324.35128599999996</v>
      </c>
      <c r="E15" s="10">
        <v>454.35128599999996</v>
      </c>
      <c r="F15" s="10">
        <v>754.35128599999996</v>
      </c>
      <c r="G15" s="10">
        <v>1274.3512860000001</v>
      </c>
      <c r="H15" s="10">
        <v>1414.3512860000001</v>
      </c>
      <c r="I15" s="10"/>
      <c r="J15" s="10"/>
      <c r="K15" s="8"/>
      <c r="L15" s="8"/>
    </row>
    <row r="16" spans="1:12" x14ac:dyDescent="0.3">
      <c r="A16" s="7" t="s">
        <v>19</v>
      </c>
      <c r="B16" s="10"/>
      <c r="C16" s="10">
        <v>20</v>
      </c>
      <c r="D16" s="10">
        <v>134.18170699999999</v>
      </c>
      <c r="E16" s="10">
        <v>274.35128599999996</v>
      </c>
      <c r="F16" s="10">
        <v>454.35128599999996</v>
      </c>
      <c r="G16" s="10">
        <v>754.35128599999996</v>
      </c>
      <c r="H16" s="10">
        <v>1274.3512860000001</v>
      </c>
      <c r="I16" s="10">
        <v>1414.3512860000001</v>
      </c>
      <c r="J16" s="10"/>
      <c r="K16" s="8"/>
      <c r="L16" s="8"/>
    </row>
    <row r="17" spans="1:12" x14ac:dyDescent="0.3">
      <c r="A17" s="7" t="s">
        <v>20</v>
      </c>
      <c r="B17" s="10"/>
      <c r="C17" s="10"/>
      <c r="D17" s="10"/>
      <c r="E17" s="10">
        <v>20</v>
      </c>
      <c r="F17" s="10">
        <v>134.18170699999999</v>
      </c>
      <c r="G17" s="10">
        <v>324.35128599999996</v>
      </c>
      <c r="H17" s="10">
        <v>554.35128599999996</v>
      </c>
      <c r="I17" s="10">
        <v>854.35128599999996</v>
      </c>
      <c r="J17" s="10">
        <v>1414.3512860000001</v>
      </c>
      <c r="K17" s="8"/>
      <c r="L17" s="8"/>
    </row>
    <row r="18" spans="1:12" x14ac:dyDescent="0.3">
      <c r="H18" s="11"/>
      <c r="I18" s="11"/>
      <c r="J18" s="11"/>
      <c r="K18" s="11"/>
      <c r="L18" s="12"/>
    </row>
    <row r="19" spans="1:12" hidden="1" x14ac:dyDescent="0.3">
      <c r="A19" s="80" t="s">
        <v>32</v>
      </c>
      <c r="B19" s="81"/>
      <c r="C19" s="81"/>
      <c r="D19" s="81"/>
      <c r="E19" s="81"/>
      <c r="F19" s="81"/>
      <c r="G19" s="81"/>
      <c r="H19" s="81"/>
      <c r="I19" s="81"/>
      <c r="J19" s="81"/>
      <c r="K19" s="82"/>
    </row>
    <row r="20" spans="1:12" hidden="1" x14ac:dyDescent="0.3">
      <c r="A20" s="83" t="s">
        <v>33</v>
      </c>
      <c r="B20" s="84"/>
      <c r="C20" s="84"/>
      <c r="D20" s="84"/>
      <c r="E20" s="84"/>
      <c r="F20" s="84"/>
      <c r="G20" s="84"/>
      <c r="H20" s="84"/>
      <c r="I20" s="84"/>
      <c r="J20" s="84"/>
      <c r="K20" s="85"/>
    </row>
    <row r="21" spans="1:12" hidden="1" x14ac:dyDescent="0.3">
      <c r="A21" s="83" t="s">
        <v>34</v>
      </c>
      <c r="B21" s="84"/>
      <c r="C21" s="84"/>
      <c r="D21" s="84"/>
      <c r="E21" s="84"/>
      <c r="F21" s="84"/>
      <c r="G21" s="84"/>
      <c r="H21" s="84"/>
      <c r="I21" s="84"/>
      <c r="J21" s="84"/>
      <c r="K21" s="85"/>
    </row>
    <row r="22" spans="1:12" ht="15" hidden="1" thickBot="1" x14ac:dyDescent="0.35">
      <c r="A22" s="77" t="s">
        <v>35</v>
      </c>
      <c r="B22" s="78"/>
      <c r="C22" s="78"/>
      <c r="D22" s="78"/>
      <c r="E22" s="78"/>
      <c r="F22" s="78"/>
      <c r="G22" s="78"/>
      <c r="H22" s="78"/>
      <c r="I22" s="78"/>
      <c r="J22" s="78"/>
      <c r="K22" s="79"/>
    </row>
    <row r="23" spans="1:12" hidden="1" x14ac:dyDescent="0.3"/>
    <row r="24" spans="1:12" hidden="1" x14ac:dyDescent="0.3"/>
    <row r="25" spans="1:12" x14ac:dyDescent="0.3">
      <c r="A25" s="62" t="s">
        <v>113</v>
      </c>
    </row>
  </sheetData>
  <mergeCells count="11">
    <mergeCell ref="A1:L1"/>
    <mergeCell ref="B2:L2"/>
    <mergeCell ref="B3:L3"/>
    <mergeCell ref="B4:L4"/>
    <mergeCell ref="B5:L5"/>
    <mergeCell ref="B6:L6"/>
    <mergeCell ref="A22:K22"/>
    <mergeCell ref="A19:K19"/>
    <mergeCell ref="A20:K20"/>
    <mergeCell ref="A21:K21"/>
    <mergeCell ref="B10:L10"/>
  </mergeCells>
  <conditionalFormatting sqref="B7:L7">
    <cfRule type="containsText" dxfId="14" priority="1" operator="containsText" text="10/12/xxxx">
      <formula>NOT(ISERROR(SEARCH("10/12/xxxx",B7)))</formula>
    </cfRule>
  </conditionalFormatting>
  <conditionalFormatting sqref="B9:L9">
    <cfRule type="containsText" dxfId="13" priority="5" operator="containsText" text="10/12/xxxx">
      <formula>NOT(ISERROR(SEARCH("10/12/xxxx",B9)))</formula>
    </cfRule>
  </conditionalFormatting>
  <dataValidations xWindow="88" yWindow="370" count="5">
    <dataValidation allowBlank="1" showInputMessage="1" showErrorMessage="1" promptTitle="Rehabilitation Milestone" prompt="Insert the Rehabilitation Milestone number here (RM#)" sqref="A11:A18" xr:uid="{00000000-0002-0000-0100-000000000000}"/>
    <dataValidation allowBlank="1" showInputMessage="1" showErrorMessage="1" promptTitle="Insert Date" prompt="Please insert the date the area is available for rehabilitation" sqref="B9:L9 B7:L7" xr:uid="{00000000-0002-0000-0100-000001000000}"/>
    <dataValidation allowBlank="1" showInputMessage="1" showErrorMessage="1" prompt="Please input the correct Rehabilitation Area number (RA#)" sqref="B2" xr:uid="{00000000-0002-0000-0100-000005000000}"/>
    <dataValidation allowBlank="1" showInputMessage="1" showErrorMessage="1" promptTitle="Insert Area (ha)" prompt="Please insert the cumulative area achieved in hectares (ha) as required" sqref="B18:K18" xr:uid="{00000000-0002-0000-0100-000004000000}"/>
    <dataValidation allowBlank="1" showInputMessage="1" showErrorMessage="1" promptTitle="Insert Area (ha)" prompt="Please insert the cumulative area available in hectares (ha)" sqref="B8:C8 E8:K8" xr:uid="{00000000-0002-0000-0100-000003000000}"/>
  </dataValidations>
  <pageMargins left="0.7" right="0.7" top="0.75" bottom="0.75" header="0.3" footer="0.3"/>
  <pageSetup paperSize="9" scale="87" fitToHeight="0" orientation="landscape" r:id="rId1"/>
  <tableParts count="2">
    <tablePart r:id="rId2"/>
    <tablePart r:id="rId3"/>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20493-F12E-4E3F-990F-F78FC1740683}">
  <sheetPr>
    <pageSetUpPr fitToPage="1"/>
  </sheetPr>
  <dimension ref="A1:C11"/>
  <sheetViews>
    <sheetView workbookViewId="0">
      <selection sqref="A1:XFD1"/>
    </sheetView>
  </sheetViews>
  <sheetFormatPr defaultRowHeight="14.4" x14ac:dyDescent="0.3"/>
  <cols>
    <col min="1" max="1" width="31.6640625" customWidth="1"/>
    <col min="2" max="2" width="41.6640625" customWidth="1"/>
    <col min="3" max="3" width="120.6640625" customWidth="1"/>
  </cols>
  <sheetData>
    <row r="1" spans="1:3" x14ac:dyDescent="0.3">
      <c r="A1" s="61" t="s">
        <v>112</v>
      </c>
    </row>
    <row r="2" spans="1:3" ht="23.25" customHeight="1" thickBot="1" x14ac:dyDescent="0.35">
      <c r="A2" s="2" t="s">
        <v>6</v>
      </c>
      <c r="B2" s="3" t="s">
        <v>15</v>
      </c>
      <c r="C2" s="4" t="s">
        <v>8</v>
      </c>
    </row>
    <row r="3" spans="1:3" ht="159" thickBot="1" x14ac:dyDescent="0.35">
      <c r="A3" s="21" t="s">
        <v>22</v>
      </c>
      <c r="B3" s="24" t="s">
        <v>58</v>
      </c>
      <c r="C3" s="40" t="s">
        <v>106</v>
      </c>
    </row>
    <row r="4" spans="1:3" ht="262.8" customHeight="1" thickBot="1" x14ac:dyDescent="0.35">
      <c r="A4" s="21" t="s">
        <v>23</v>
      </c>
      <c r="B4" s="25" t="s">
        <v>59</v>
      </c>
      <c r="C4" s="43" t="s">
        <v>107</v>
      </c>
    </row>
    <row r="5" spans="1:3" ht="117" customHeight="1" thickBot="1" x14ac:dyDescent="0.35">
      <c r="A5" s="21" t="s">
        <v>24</v>
      </c>
      <c r="B5" s="26" t="s">
        <v>60</v>
      </c>
      <c r="C5" s="43" t="s">
        <v>108</v>
      </c>
    </row>
    <row r="7" spans="1:3" ht="15" hidden="1" thickBot="1" x14ac:dyDescent="0.35"/>
    <row r="8" spans="1:3" hidden="1" x14ac:dyDescent="0.3">
      <c r="A8" s="80" t="s">
        <v>29</v>
      </c>
      <c r="B8" s="81"/>
      <c r="C8" s="82"/>
    </row>
    <row r="9" spans="1:3" hidden="1" x14ac:dyDescent="0.3">
      <c r="A9" s="83" t="s">
        <v>30</v>
      </c>
      <c r="B9" s="84"/>
      <c r="C9" s="85"/>
    </row>
    <row r="10" spans="1:3" ht="15" hidden="1" thickBot="1" x14ac:dyDescent="0.35">
      <c r="A10" s="77" t="s">
        <v>31</v>
      </c>
      <c r="B10" s="78"/>
      <c r="C10" s="79"/>
    </row>
    <row r="11" spans="1:3" hidden="1" x14ac:dyDescent="0.3"/>
  </sheetData>
  <mergeCells count="3">
    <mergeCell ref="A8:C8"/>
    <mergeCell ref="A9:C9"/>
    <mergeCell ref="A10:C10"/>
  </mergeCells>
  <pageMargins left="0.43307086614173229" right="0.62992125984251968" top="0.39370078740157483" bottom="0.19685039370078741" header="0.31496062992125984" footer="0.31496062992125984"/>
  <pageSetup paperSize="9" scale="69" fitToHeight="0"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18B41-663D-4A15-8943-378E11BD1914}">
  <sheetPr>
    <tabColor theme="9"/>
    <pageSetUpPr fitToPage="1"/>
  </sheetPr>
  <dimension ref="A1:L14"/>
  <sheetViews>
    <sheetView zoomScale="98" zoomScaleNormal="98" workbookViewId="0">
      <selection activeCell="A14" sqref="A14"/>
    </sheetView>
  </sheetViews>
  <sheetFormatPr defaultRowHeight="14.4" x14ac:dyDescent="0.3"/>
  <cols>
    <col min="1" max="1" width="31.21875" customWidth="1"/>
    <col min="2" max="12" width="10.77734375" customWidth="1"/>
    <col min="23" max="23" width="10.5546875" bestFit="1" customWidth="1"/>
  </cols>
  <sheetData>
    <row r="1" spans="1:12" x14ac:dyDescent="0.3">
      <c r="A1" s="93" t="s">
        <v>37</v>
      </c>
      <c r="B1" s="93"/>
      <c r="C1" s="93"/>
      <c r="D1" s="93"/>
      <c r="E1" s="93"/>
      <c r="F1" s="93"/>
      <c r="G1" s="93"/>
      <c r="H1" s="93"/>
      <c r="I1" s="93"/>
      <c r="J1" s="93"/>
      <c r="K1" s="93"/>
      <c r="L1" s="93"/>
    </row>
    <row r="2" spans="1:12" x14ac:dyDescent="0.3">
      <c r="A2" s="63" t="s">
        <v>0</v>
      </c>
      <c r="B2" s="88" t="s">
        <v>39</v>
      </c>
      <c r="C2" s="88"/>
      <c r="D2" s="88"/>
      <c r="E2" s="88"/>
      <c r="F2" s="88"/>
      <c r="G2" s="88"/>
      <c r="H2" s="88"/>
      <c r="I2" s="88"/>
      <c r="J2" s="88"/>
      <c r="K2" s="88"/>
      <c r="L2" s="88"/>
    </row>
    <row r="3" spans="1:12" x14ac:dyDescent="0.3">
      <c r="A3" s="63" t="s">
        <v>40</v>
      </c>
      <c r="B3" s="88" t="s">
        <v>85</v>
      </c>
      <c r="C3" s="88"/>
      <c r="D3" s="88"/>
      <c r="E3" s="88"/>
      <c r="F3" s="88"/>
      <c r="G3" s="88"/>
      <c r="H3" s="88"/>
      <c r="I3" s="88"/>
      <c r="J3" s="88"/>
      <c r="K3" s="88"/>
      <c r="L3" s="88"/>
    </row>
    <row r="4" spans="1:12" x14ac:dyDescent="0.3">
      <c r="A4" s="63" t="s">
        <v>36</v>
      </c>
      <c r="B4" s="92">
        <v>137.14600000000002</v>
      </c>
      <c r="C4" s="88"/>
      <c r="D4" s="88"/>
      <c r="E4" s="88"/>
      <c r="F4" s="88"/>
      <c r="G4" s="88"/>
      <c r="H4" s="88"/>
      <c r="I4" s="88"/>
      <c r="J4" s="88"/>
      <c r="K4" s="88"/>
      <c r="L4" s="88"/>
    </row>
    <row r="5" spans="1:12" ht="30" customHeight="1" x14ac:dyDescent="0.3">
      <c r="A5" s="64" t="s">
        <v>62</v>
      </c>
      <c r="B5" s="90">
        <v>2026</v>
      </c>
      <c r="C5" s="90"/>
      <c r="D5" s="90"/>
      <c r="E5" s="90"/>
      <c r="F5" s="90"/>
      <c r="G5" s="90"/>
      <c r="H5" s="90"/>
      <c r="I5" s="90"/>
      <c r="J5" s="90"/>
      <c r="K5" s="90"/>
      <c r="L5" s="90"/>
    </row>
    <row r="6" spans="1:12" x14ac:dyDescent="0.3">
      <c r="A6" s="63" t="s">
        <v>38</v>
      </c>
      <c r="B6" s="88" t="s">
        <v>86</v>
      </c>
      <c r="C6" s="88"/>
      <c r="D6" s="88"/>
      <c r="E6" s="88"/>
      <c r="F6" s="88"/>
      <c r="G6" s="88"/>
      <c r="H6" s="88"/>
      <c r="I6" s="88"/>
      <c r="J6" s="88"/>
      <c r="K6" s="88"/>
      <c r="L6" s="88"/>
    </row>
    <row r="7" spans="1:12" x14ac:dyDescent="0.3">
      <c r="A7" s="13" t="s">
        <v>2</v>
      </c>
      <c r="B7" s="58">
        <v>46357</v>
      </c>
      <c r="C7" s="58">
        <v>46722</v>
      </c>
      <c r="D7" s="58">
        <v>47088</v>
      </c>
      <c r="E7" s="58">
        <v>47453</v>
      </c>
      <c r="F7" s="58">
        <v>47818</v>
      </c>
      <c r="G7" s="58">
        <v>53662</v>
      </c>
      <c r="H7" s="58">
        <v>54027</v>
      </c>
      <c r="I7" s="58">
        <v>54393</v>
      </c>
      <c r="J7" s="5"/>
      <c r="K7" s="5"/>
      <c r="L7" s="5"/>
    </row>
    <row r="8" spans="1:12" x14ac:dyDescent="0.3">
      <c r="A8" s="13" t="s">
        <v>42</v>
      </c>
      <c r="B8" s="59">
        <v>24</v>
      </c>
      <c r="C8" s="59">
        <v>48</v>
      </c>
      <c r="D8" s="59">
        <v>95</v>
      </c>
      <c r="E8" s="59">
        <v>137</v>
      </c>
      <c r="F8" s="59">
        <v>24</v>
      </c>
      <c r="G8" s="59">
        <v>48</v>
      </c>
      <c r="H8" s="59">
        <v>95</v>
      </c>
      <c r="I8" s="59">
        <v>137</v>
      </c>
      <c r="J8" s="6"/>
      <c r="K8" s="6"/>
      <c r="L8" s="6"/>
    </row>
    <row r="9" spans="1:12" x14ac:dyDescent="0.3">
      <c r="A9" s="13" t="s">
        <v>3</v>
      </c>
      <c r="B9" s="58">
        <v>46722</v>
      </c>
      <c r="C9" s="58">
        <v>47088</v>
      </c>
      <c r="D9" s="58">
        <v>47453</v>
      </c>
      <c r="E9" s="58">
        <v>47818</v>
      </c>
      <c r="F9" s="58">
        <v>53662</v>
      </c>
      <c r="G9" s="58">
        <v>54027</v>
      </c>
      <c r="H9" s="58">
        <v>54393</v>
      </c>
      <c r="I9" s="58">
        <v>54758</v>
      </c>
      <c r="J9" s="5"/>
      <c r="K9" s="5"/>
      <c r="L9" s="5"/>
    </row>
    <row r="10" spans="1:12" ht="28.8" x14ac:dyDescent="0.3">
      <c r="A10" s="14" t="s">
        <v>6</v>
      </c>
      <c r="B10" s="91" t="s">
        <v>5</v>
      </c>
      <c r="C10" s="91"/>
      <c r="D10" s="91"/>
      <c r="E10" s="91"/>
      <c r="F10" s="91"/>
      <c r="G10" s="91"/>
      <c r="H10" s="91"/>
      <c r="I10" s="91"/>
      <c r="J10" s="91"/>
      <c r="K10" s="91"/>
      <c r="L10" s="91"/>
    </row>
    <row r="11" spans="1:12" x14ac:dyDescent="0.3">
      <c r="A11" s="7" t="s">
        <v>19</v>
      </c>
      <c r="B11" s="15">
        <v>24.218</v>
      </c>
      <c r="C11" s="15">
        <v>48.016999999999996</v>
      </c>
      <c r="D11" s="15">
        <v>94.97</v>
      </c>
      <c r="E11" s="15">
        <v>137.14600000000002</v>
      </c>
      <c r="F11" s="15"/>
      <c r="G11" s="15"/>
      <c r="H11" s="15"/>
      <c r="I11" s="15"/>
      <c r="J11" s="15"/>
      <c r="K11" s="15"/>
      <c r="L11" s="15"/>
    </row>
    <row r="12" spans="1:12" x14ac:dyDescent="0.3">
      <c r="A12" s="7" t="s">
        <v>21</v>
      </c>
      <c r="B12" s="15"/>
      <c r="C12" s="15"/>
      <c r="D12" s="15"/>
      <c r="E12" s="15"/>
      <c r="F12" s="15">
        <v>24.218</v>
      </c>
      <c r="G12" s="15">
        <v>48.016999999999996</v>
      </c>
      <c r="H12" s="15">
        <v>94.97</v>
      </c>
      <c r="I12" s="15">
        <v>137.14600000000002</v>
      </c>
      <c r="J12" s="15"/>
      <c r="K12" s="15"/>
      <c r="L12" s="15"/>
    </row>
    <row r="14" spans="1:12" x14ac:dyDescent="0.3">
      <c r="A14" s="62" t="s">
        <v>113</v>
      </c>
    </row>
  </sheetData>
  <mergeCells count="7">
    <mergeCell ref="B5:L5"/>
    <mergeCell ref="B6:L6"/>
    <mergeCell ref="B10:L10"/>
    <mergeCell ref="B4:L4"/>
    <mergeCell ref="A1:L1"/>
    <mergeCell ref="B2:L2"/>
    <mergeCell ref="B3:L3"/>
  </mergeCells>
  <pageMargins left="0.7" right="0.7" top="0.75" bottom="0.75" header="0.3" footer="0.3"/>
  <pageSetup paperSize="9" scale="8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6D4F6-3117-4DA2-9C7C-FDCDBF4542EE}">
  <sheetPr>
    <tabColor theme="9"/>
    <pageSetUpPr fitToPage="1"/>
  </sheetPr>
  <dimension ref="A1:L19"/>
  <sheetViews>
    <sheetView workbookViewId="0">
      <selection activeCell="A19" sqref="A19"/>
    </sheetView>
  </sheetViews>
  <sheetFormatPr defaultRowHeight="14.4" x14ac:dyDescent="0.3"/>
  <cols>
    <col min="1" max="1" width="31.109375" customWidth="1"/>
    <col min="2" max="12" width="10.77734375" customWidth="1"/>
  </cols>
  <sheetData>
    <row r="1" spans="1:12" x14ac:dyDescent="0.3">
      <c r="A1" s="93" t="s">
        <v>37</v>
      </c>
      <c r="B1" s="93"/>
      <c r="C1" s="93"/>
      <c r="D1" s="93"/>
      <c r="E1" s="93"/>
      <c r="F1" s="93"/>
      <c r="G1" s="93"/>
      <c r="H1" s="93"/>
      <c r="I1" s="93"/>
      <c r="J1" s="93"/>
      <c r="K1" s="93"/>
      <c r="L1" s="93"/>
    </row>
    <row r="2" spans="1:12" x14ac:dyDescent="0.3">
      <c r="A2" s="63" t="s">
        <v>0</v>
      </c>
      <c r="B2" s="88" t="s">
        <v>43</v>
      </c>
      <c r="C2" s="88"/>
      <c r="D2" s="88"/>
      <c r="E2" s="88"/>
      <c r="F2" s="88"/>
      <c r="G2" s="88"/>
      <c r="H2" s="88"/>
      <c r="I2" s="88"/>
      <c r="J2" s="88"/>
      <c r="K2" s="88"/>
      <c r="L2" s="88"/>
    </row>
    <row r="3" spans="1:12" x14ac:dyDescent="0.3">
      <c r="A3" s="63" t="s">
        <v>40</v>
      </c>
      <c r="B3" s="88" t="s">
        <v>44</v>
      </c>
      <c r="C3" s="88"/>
      <c r="D3" s="88"/>
      <c r="E3" s="88"/>
      <c r="F3" s="88"/>
      <c r="G3" s="88"/>
      <c r="H3" s="88"/>
      <c r="I3" s="88"/>
      <c r="J3" s="88"/>
      <c r="K3" s="88"/>
      <c r="L3" s="88"/>
    </row>
    <row r="4" spans="1:12" x14ac:dyDescent="0.3">
      <c r="A4" s="63" t="s">
        <v>36</v>
      </c>
      <c r="B4" s="89">
        <v>575</v>
      </c>
      <c r="C4" s="88"/>
      <c r="D4" s="88"/>
      <c r="E4" s="88"/>
      <c r="F4" s="88"/>
      <c r="G4" s="88"/>
      <c r="H4" s="88"/>
      <c r="I4" s="88"/>
      <c r="J4" s="88"/>
      <c r="K4" s="88"/>
      <c r="L4" s="88"/>
    </row>
    <row r="5" spans="1:12" ht="29.25" customHeight="1" x14ac:dyDescent="0.3">
      <c r="A5" s="64" t="s">
        <v>41</v>
      </c>
      <c r="B5" s="88">
        <v>2028</v>
      </c>
      <c r="C5" s="88"/>
      <c r="D5" s="88"/>
      <c r="E5" s="88"/>
      <c r="F5" s="88"/>
      <c r="G5" s="88"/>
      <c r="H5" s="88"/>
      <c r="I5" s="88"/>
      <c r="J5" s="88"/>
      <c r="K5" s="88"/>
      <c r="L5" s="88"/>
    </row>
    <row r="6" spans="1:12" x14ac:dyDescent="0.3">
      <c r="A6" s="63" t="s">
        <v>38</v>
      </c>
      <c r="B6" s="88" t="s">
        <v>65</v>
      </c>
      <c r="C6" s="88"/>
      <c r="D6" s="88"/>
      <c r="E6" s="88"/>
      <c r="F6" s="88"/>
      <c r="G6" s="88"/>
      <c r="H6" s="88"/>
      <c r="I6" s="88"/>
      <c r="J6" s="88"/>
      <c r="K6" s="88"/>
      <c r="L6" s="88"/>
    </row>
    <row r="7" spans="1:12" x14ac:dyDescent="0.3">
      <c r="A7" s="13" t="s">
        <v>2</v>
      </c>
      <c r="B7" s="58">
        <v>47088</v>
      </c>
      <c r="C7" s="58">
        <v>49279</v>
      </c>
      <c r="D7" s="58">
        <v>51105</v>
      </c>
      <c r="E7" s="58">
        <v>54393</v>
      </c>
      <c r="F7" s="58">
        <v>56219</v>
      </c>
      <c r="G7" s="58">
        <v>57680</v>
      </c>
      <c r="H7" s="58">
        <v>59506</v>
      </c>
      <c r="I7" s="58">
        <v>61332</v>
      </c>
      <c r="J7" s="58">
        <v>63524</v>
      </c>
      <c r="K7" s="5"/>
      <c r="L7" s="5"/>
    </row>
    <row r="8" spans="1:12" x14ac:dyDescent="0.3">
      <c r="A8" s="13" t="s">
        <v>42</v>
      </c>
      <c r="B8" s="59">
        <v>19</v>
      </c>
      <c r="C8" s="59">
        <v>19</v>
      </c>
      <c r="D8" s="59">
        <v>19</v>
      </c>
      <c r="E8" s="59">
        <v>42</v>
      </c>
      <c r="F8" s="59">
        <v>422</v>
      </c>
      <c r="G8" s="59">
        <v>494</v>
      </c>
      <c r="H8" s="59">
        <v>494</v>
      </c>
      <c r="I8" s="59">
        <v>494</v>
      </c>
      <c r="J8" s="59">
        <v>494</v>
      </c>
      <c r="K8" s="6"/>
      <c r="L8" s="6"/>
    </row>
    <row r="9" spans="1:12" x14ac:dyDescent="0.3">
      <c r="A9" s="13" t="s">
        <v>3</v>
      </c>
      <c r="B9" s="58">
        <v>49279</v>
      </c>
      <c r="C9" s="58">
        <v>51105</v>
      </c>
      <c r="D9" s="58">
        <v>52932</v>
      </c>
      <c r="E9" s="58">
        <v>55854</v>
      </c>
      <c r="F9" s="58">
        <v>57680</v>
      </c>
      <c r="G9" s="58">
        <v>59506</v>
      </c>
      <c r="H9" s="58">
        <v>61332</v>
      </c>
      <c r="I9" s="58">
        <v>63524</v>
      </c>
      <c r="J9" s="58">
        <v>64985</v>
      </c>
      <c r="K9" s="5"/>
      <c r="L9" s="5"/>
    </row>
    <row r="10" spans="1:12" x14ac:dyDescent="0.3">
      <c r="A10" s="14" t="s">
        <v>6</v>
      </c>
      <c r="B10" s="91" t="s">
        <v>5</v>
      </c>
      <c r="C10" s="91"/>
      <c r="D10" s="91"/>
      <c r="E10" s="91"/>
      <c r="F10" s="91"/>
      <c r="G10" s="91"/>
      <c r="H10" s="91"/>
      <c r="I10" s="91"/>
      <c r="J10" s="91"/>
      <c r="K10" s="91"/>
      <c r="L10" s="91"/>
    </row>
    <row r="11" spans="1:12" x14ac:dyDescent="0.3">
      <c r="A11" s="7" t="s">
        <v>9</v>
      </c>
      <c r="B11" s="8">
        <v>19</v>
      </c>
      <c r="C11" s="8"/>
      <c r="D11" s="8"/>
      <c r="E11" s="8">
        <v>42</v>
      </c>
      <c r="F11" s="8">
        <v>422</v>
      </c>
      <c r="G11" s="8">
        <v>575</v>
      </c>
      <c r="H11" s="8"/>
      <c r="I11" s="8"/>
      <c r="J11" s="8"/>
      <c r="K11" s="8"/>
      <c r="L11" s="8"/>
    </row>
    <row r="12" spans="1:12" x14ac:dyDescent="0.3">
      <c r="A12" s="7" t="s">
        <v>10</v>
      </c>
      <c r="B12" s="8">
        <v>19</v>
      </c>
      <c r="C12" s="8"/>
      <c r="D12" s="8"/>
      <c r="E12" s="8">
        <v>42</v>
      </c>
      <c r="F12" s="8">
        <v>422</v>
      </c>
      <c r="G12" s="8">
        <v>575</v>
      </c>
      <c r="H12" s="8"/>
      <c r="I12" s="8"/>
      <c r="J12" s="8"/>
      <c r="K12" s="8"/>
      <c r="L12" s="8"/>
    </row>
    <row r="13" spans="1:12" x14ac:dyDescent="0.3">
      <c r="A13" s="7" t="s">
        <v>12</v>
      </c>
      <c r="B13" s="8">
        <v>19</v>
      </c>
      <c r="C13" s="8"/>
      <c r="D13" s="8"/>
      <c r="E13" s="8">
        <v>42</v>
      </c>
      <c r="F13" s="8">
        <v>422</v>
      </c>
      <c r="G13" s="8">
        <v>575</v>
      </c>
      <c r="H13" s="8"/>
      <c r="I13" s="8"/>
      <c r="J13" s="8"/>
      <c r="K13" s="8"/>
      <c r="L13" s="8"/>
    </row>
    <row r="14" spans="1:12" x14ac:dyDescent="0.3">
      <c r="A14" s="7" t="s">
        <v>13</v>
      </c>
      <c r="B14" s="8">
        <v>19</v>
      </c>
      <c r="C14" s="8"/>
      <c r="D14" s="8"/>
      <c r="E14" s="8">
        <v>42</v>
      </c>
      <c r="F14" s="8">
        <v>422</v>
      </c>
      <c r="G14" s="8">
        <v>575</v>
      </c>
      <c r="H14" s="8"/>
      <c r="I14" s="8"/>
      <c r="J14" s="8"/>
      <c r="K14" s="8"/>
      <c r="L14" s="8"/>
    </row>
    <row r="15" spans="1:12" x14ac:dyDescent="0.3">
      <c r="A15" s="7" t="s">
        <v>18</v>
      </c>
      <c r="B15" s="8">
        <v>19</v>
      </c>
      <c r="C15" s="8"/>
      <c r="D15" s="8"/>
      <c r="E15" s="8"/>
      <c r="F15" s="8">
        <v>42</v>
      </c>
      <c r="G15" s="8">
        <v>422</v>
      </c>
      <c r="H15" s="8"/>
      <c r="I15" s="8"/>
      <c r="J15" s="8"/>
      <c r="K15" s="8"/>
      <c r="L15" s="8"/>
    </row>
    <row r="16" spans="1:12" x14ac:dyDescent="0.3">
      <c r="A16" s="7" t="s">
        <v>19</v>
      </c>
      <c r="B16" s="9"/>
      <c r="C16" s="8">
        <v>19</v>
      </c>
      <c r="D16" s="8"/>
      <c r="E16" s="8"/>
      <c r="F16" s="8"/>
      <c r="G16" s="8">
        <v>42</v>
      </c>
      <c r="H16" s="8">
        <v>422</v>
      </c>
      <c r="I16" s="8">
        <v>575</v>
      </c>
      <c r="J16" s="8"/>
      <c r="K16" s="8"/>
      <c r="L16" s="8"/>
    </row>
    <row r="17" spans="1:12" x14ac:dyDescent="0.3">
      <c r="A17" s="7" t="s">
        <v>20</v>
      </c>
      <c r="B17" s="9"/>
      <c r="C17" s="9"/>
      <c r="D17" s="8">
        <v>19</v>
      </c>
      <c r="E17" s="8"/>
      <c r="F17" s="8"/>
      <c r="G17" s="8"/>
      <c r="H17" s="8">
        <v>42</v>
      </c>
      <c r="I17" s="8">
        <v>422</v>
      </c>
      <c r="J17" s="8">
        <v>575</v>
      </c>
      <c r="K17" s="8"/>
      <c r="L17" s="8"/>
    </row>
    <row r="19" spans="1:12" x14ac:dyDescent="0.3">
      <c r="A19" s="62" t="s">
        <v>113</v>
      </c>
    </row>
  </sheetData>
  <mergeCells count="7">
    <mergeCell ref="B5:L5"/>
    <mergeCell ref="B6:L6"/>
    <mergeCell ref="B10:L10"/>
    <mergeCell ref="B4:L4"/>
    <mergeCell ref="A1:L1"/>
    <mergeCell ref="B2:L2"/>
    <mergeCell ref="B3:L3"/>
  </mergeCells>
  <dataValidations disablePrompts="1" count="1">
    <dataValidation allowBlank="1" showInputMessage="1" showErrorMessage="1" promptTitle="Rehabilitation Milestone" prompt="Insert the Rehabilitation Milestone number here (RM#)" sqref="A11:A17" xr:uid="{FB765A14-F54B-4FF5-865B-E0B0620D4FBB}"/>
  </dataValidations>
  <pageMargins left="0.7" right="0.7" top="0.75" bottom="0.75" header="0.3" footer="0.3"/>
  <pageSetup paperSize="9" scale="8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EBF06-8E8D-44CA-A14A-8BAA2710DF65}">
  <sheetPr>
    <tabColor theme="9"/>
    <pageSetUpPr fitToPage="1"/>
  </sheetPr>
  <dimension ref="A1:L19"/>
  <sheetViews>
    <sheetView workbookViewId="0">
      <selection activeCell="A19" sqref="A19"/>
    </sheetView>
  </sheetViews>
  <sheetFormatPr defaultRowHeight="14.4" x14ac:dyDescent="0.3"/>
  <cols>
    <col min="1" max="1" width="31.109375" customWidth="1"/>
    <col min="2" max="12" width="10.77734375" customWidth="1"/>
  </cols>
  <sheetData>
    <row r="1" spans="1:12" x14ac:dyDescent="0.3">
      <c r="A1" s="93" t="s">
        <v>37</v>
      </c>
      <c r="B1" s="93"/>
      <c r="C1" s="93"/>
      <c r="D1" s="93"/>
      <c r="E1" s="93"/>
      <c r="F1" s="93"/>
      <c r="G1" s="93"/>
      <c r="H1" s="93"/>
      <c r="I1" s="93"/>
      <c r="J1" s="93"/>
      <c r="K1" s="93"/>
      <c r="L1" s="93"/>
    </row>
    <row r="2" spans="1:12" x14ac:dyDescent="0.3">
      <c r="A2" s="63" t="s">
        <v>0</v>
      </c>
      <c r="B2" s="88" t="s">
        <v>45</v>
      </c>
      <c r="C2" s="88"/>
      <c r="D2" s="88"/>
      <c r="E2" s="88"/>
      <c r="F2" s="88"/>
      <c r="G2" s="88"/>
      <c r="H2" s="88"/>
      <c r="I2" s="88"/>
      <c r="J2" s="88"/>
      <c r="K2" s="88"/>
      <c r="L2" s="88"/>
    </row>
    <row r="3" spans="1:12" x14ac:dyDescent="0.3">
      <c r="A3" s="63" t="s">
        <v>40</v>
      </c>
      <c r="B3" s="88" t="s">
        <v>63</v>
      </c>
      <c r="C3" s="88"/>
      <c r="D3" s="88"/>
      <c r="E3" s="88"/>
      <c r="F3" s="88"/>
      <c r="G3" s="88"/>
      <c r="H3" s="88"/>
      <c r="I3" s="88"/>
      <c r="J3" s="88"/>
      <c r="K3" s="88"/>
      <c r="L3" s="88"/>
    </row>
    <row r="4" spans="1:12" x14ac:dyDescent="0.3">
      <c r="A4" s="63" t="s">
        <v>36</v>
      </c>
      <c r="B4" s="89">
        <v>198.958</v>
      </c>
      <c r="C4" s="89"/>
      <c r="D4" s="89"/>
      <c r="E4" s="89"/>
      <c r="F4" s="89"/>
      <c r="G4" s="89"/>
      <c r="H4" s="89"/>
      <c r="I4" s="89"/>
      <c r="J4" s="89"/>
      <c r="K4" s="89"/>
      <c r="L4" s="89"/>
    </row>
    <row r="5" spans="1:12" ht="30" customHeight="1" x14ac:dyDescent="0.3">
      <c r="A5" s="64" t="s">
        <v>41</v>
      </c>
      <c r="B5" s="88">
        <v>2048</v>
      </c>
      <c r="C5" s="88"/>
      <c r="D5" s="88"/>
      <c r="E5" s="88"/>
      <c r="F5" s="88"/>
      <c r="G5" s="88"/>
      <c r="H5" s="88"/>
      <c r="I5" s="88"/>
      <c r="J5" s="88"/>
      <c r="K5" s="88"/>
      <c r="L5" s="88"/>
    </row>
    <row r="6" spans="1:12" x14ac:dyDescent="0.3">
      <c r="A6" s="63" t="s">
        <v>38</v>
      </c>
      <c r="B6" s="88" t="s">
        <v>65</v>
      </c>
      <c r="C6" s="88"/>
      <c r="D6" s="88"/>
      <c r="E6" s="88"/>
      <c r="F6" s="88"/>
      <c r="G6" s="88"/>
      <c r="H6" s="88"/>
      <c r="I6" s="88"/>
      <c r="J6" s="88"/>
      <c r="K6" s="88"/>
      <c r="L6" s="88"/>
    </row>
    <row r="7" spans="1:12" x14ac:dyDescent="0.3">
      <c r="A7" s="13" t="s">
        <v>2</v>
      </c>
      <c r="B7" s="58">
        <v>54393</v>
      </c>
      <c r="C7" s="58">
        <v>56219</v>
      </c>
      <c r="D7" s="58">
        <v>58045</v>
      </c>
      <c r="E7" s="58">
        <v>59871</v>
      </c>
      <c r="F7" s="58">
        <v>61698</v>
      </c>
      <c r="G7" s="58">
        <v>63524</v>
      </c>
      <c r="H7" s="58">
        <v>65350</v>
      </c>
      <c r="I7" s="58">
        <v>67176</v>
      </c>
      <c r="J7" s="5"/>
      <c r="K7" s="5"/>
      <c r="L7" s="5"/>
    </row>
    <row r="8" spans="1:12" x14ac:dyDescent="0.3">
      <c r="A8" s="13" t="s">
        <v>42</v>
      </c>
      <c r="B8" s="59">
        <v>56.551811999999998</v>
      </c>
      <c r="C8" s="59">
        <v>161.689978</v>
      </c>
      <c r="D8" s="59">
        <v>198.96016399999999</v>
      </c>
      <c r="E8" s="59">
        <v>162</v>
      </c>
      <c r="F8" s="59">
        <v>199</v>
      </c>
      <c r="G8" s="59">
        <v>199</v>
      </c>
      <c r="H8" s="59">
        <v>162</v>
      </c>
      <c r="I8" s="59">
        <v>199</v>
      </c>
      <c r="J8" s="6"/>
      <c r="K8" s="6"/>
      <c r="L8" s="6"/>
    </row>
    <row r="9" spans="1:12" x14ac:dyDescent="0.3">
      <c r="A9" s="13" t="s">
        <v>3</v>
      </c>
      <c r="B9" s="58">
        <v>56219</v>
      </c>
      <c r="C9" s="58">
        <v>58045</v>
      </c>
      <c r="D9" s="58">
        <v>59871</v>
      </c>
      <c r="E9" s="58">
        <v>61698</v>
      </c>
      <c r="F9" s="58">
        <v>63524</v>
      </c>
      <c r="G9" s="58">
        <v>65350</v>
      </c>
      <c r="H9" s="58">
        <v>67176</v>
      </c>
      <c r="I9" s="58">
        <v>69003</v>
      </c>
      <c r="J9" s="5"/>
      <c r="K9" s="5"/>
      <c r="L9" s="5"/>
    </row>
    <row r="10" spans="1:12" x14ac:dyDescent="0.3">
      <c r="A10" s="14" t="s">
        <v>6</v>
      </c>
      <c r="B10" s="91" t="s">
        <v>5</v>
      </c>
      <c r="C10" s="91"/>
      <c r="D10" s="91"/>
      <c r="E10" s="91"/>
      <c r="F10" s="91"/>
      <c r="G10" s="91"/>
      <c r="H10" s="91"/>
      <c r="I10" s="91"/>
      <c r="J10" s="91"/>
      <c r="K10" s="91"/>
      <c r="L10" s="91"/>
    </row>
    <row r="11" spans="1:12" x14ac:dyDescent="0.3">
      <c r="A11" s="7" t="s">
        <v>9</v>
      </c>
      <c r="B11" s="8">
        <v>56.551811999999998</v>
      </c>
      <c r="C11" s="8">
        <v>161.689978</v>
      </c>
      <c r="D11" s="8">
        <v>198.96016399999999</v>
      </c>
      <c r="E11" s="8"/>
      <c r="F11" s="8"/>
      <c r="G11" s="8"/>
      <c r="H11" s="8"/>
      <c r="I11" s="8"/>
      <c r="J11" s="8"/>
      <c r="K11" s="8"/>
      <c r="L11" s="8"/>
    </row>
    <row r="12" spans="1:12" x14ac:dyDescent="0.3">
      <c r="A12" s="7" t="s">
        <v>11</v>
      </c>
      <c r="B12" s="9"/>
      <c r="C12" s="8">
        <v>57</v>
      </c>
      <c r="D12" s="8"/>
      <c r="E12" s="8">
        <v>162.13816600000001</v>
      </c>
      <c r="F12" s="8">
        <v>199.40835200000001</v>
      </c>
      <c r="G12" s="8"/>
      <c r="H12" s="8"/>
      <c r="I12" s="8"/>
      <c r="J12" s="8"/>
      <c r="K12" s="8"/>
      <c r="L12" s="8"/>
    </row>
    <row r="13" spans="1:12" x14ac:dyDescent="0.3">
      <c r="A13" s="7" t="s">
        <v>12</v>
      </c>
      <c r="B13" s="9"/>
      <c r="C13" s="8"/>
      <c r="D13" s="8">
        <v>56.551811999999998</v>
      </c>
      <c r="E13" s="8">
        <v>161.689978</v>
      </c>
      <c r="F13" s="8">
        <v>198.96016399999999</v>
      </c>
      <c r="G13" s="8"/>
      <c r="H13" s="8"/>
      <c r="I13" s="8"/>
      <c r="J13" s="8"/>
      <c r="K13" s="8"/>
      <c r="L13" s="8"/>
    </row>
    <row r="14" spans="1:12" x14ac:dyDescent="0.3">
      <c r="A14" s="7" t="s">
        <v>13</v>
      </c>
      <c r="B14" s="9"/>
      <c r="C14" s="8"/>
      <c r="D14" s="8">
        <v>56.551811999999998</v>
      </c>
      <c r="E14" s="8">
        <v>161.689978</v>
      </c>
      <c r="F14" s="8">
        <v>198.96016399999999</v>
      </c>
      <c r="G14" s="8"/>
      <c r="H14" s="8"/>
      <c r="I14" s="8"/>
      <c r="J14" s="8"/>
      <c r="K14" s="8"/>
      <c r="L14" s="8"/>
    </row>
    <row r="15" spans="1:12" x14ac:dyDescent="0.3">
      <c r="A15" s="7" t="s">
        <v>18</v>
      </c>
      <c r="B15" s="9"/>
      <c r="C15" s="8"/>
      <c r="D15" s="8">
        <v>56.551811999999998</v>
      </c>
      <c r="E15" s="8">
        <v>161.689978</v>
      </c>
      <c r="F15" s="8">
        <v>198.96016399999999</v>
      </c>
      <c r="G15" s="8"/>
      <c r="H15" s="8"/>
      <c r="I15" s="8"/>
      <c r="J15" s="8"/>
      <c r="K15" s="8"/>
      <c r="L15" s="8"/>
    </row>
    <row r="16" spans="1:12" x14ac:dyDescent="0.3">
      <c r="A16" s="7" t="s">
        <v>19</v>
      </c>
      <c r="B16" s="9"/>
      <c r="C16" s="8"/>
      <c r="D16" s="8"/>
      <c r="E16" s="8">
        <v>56.551811999999998</v>
      </c>
      <c r="F16" s="8">
        <v>161.689978</v>
      </c>
      <c r="G16" s="8">
        <v>198.96016399999999</v>
      </c>
      <c r="H16" s="8"/>
      <c r="I16" s="8"/>
      <c r="J16" s="8"/>
      <c r="K16" s="8"/>
      <c r="L16" s="8"/>
    </row>
    <row r="17" spans="1:12" x14ac:dyDescent="0.3">
      <c r="A17" s="7" t="s">
        <v>20</v>
      </c>
      <c r="B17" s="9"/>
      <c r="C17" s="8"/>
      <c r="D17" s="8"/>
      <c r="E17" s="8"/>
      <c r="F17" s="8"/>
      <c r="G17" s="8">
        <v>56.551811999999998</v>
      </c>
      <c r="H17" s="8">
        <v>161.689978</v>
      </c>
      <c r="I17" s="8">
        <v>198.96016399999999</v>
      </c>
      <c r="J17" s="8"/>
      <c r="K17" s="8"/>
      <c r="L17" s="8"/>
    </row>
    <row r="19" spans="1:12" x14ac:dyDescent="0.3">
      <c r="A19" s="62" t="s">
        <v>113</v>
      </c>
    </row>
  </sheetData>
  <mergeCells count="7">
    <mergeCell ref="B5:L5"/>
    <mergeCell ref="B6:L6"/>
    <mergeCell ref="B10:L10"/>
    <mergeCell ref="B4:L4"/>
    <mergeCell ref="A1:L1"/>
    <mergeCell ref="B2:L2"/>
    <mergeCell ref="B3:L3"/>
  </mergeCells>
  <pageMargins left="0.7" right="0.7" top="0.75" bottom="0.75" header="0.3" footer="0.3"/>
  <pageSetup paperSize="9" scale="87"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5225D-2B8C-4EA3-BAF4-38F1A12B28E0}">
  <sheetPr>
    <tabColor theme="9"/>
    <pageSetUpPr fitToPage="1"/>
  </sheetPr>
  <dimension ref="A1:L19"/>
  <sheetViews>
    <sheetView workbookViewId="0">
      <selection activeCell="A19" sqref="A19"/>
    </sheetView>
  </sheetViews>
  <sheetFormatPr defaultRowHeight="14.4" x14ac:dyDescent="0.3"/>
  <cols>
    <col min="1" max="1" width="31.109375" customWidth="1"/>
    <col min="2" max="12" width="10.77734375" customWidth="1"/>
  </cols>
  <sheetData>
    <row r="1" spans="1:12" x14ac:dyDescent="0.3">
      <c r="A1" s="93" t="s">
        <v>37</v>
      </c>
      <c r="B1" s="93"/>
      <c r="C1" s="93"/>
      <c r="D1" s="93"/>
      <c r="E1" s="93"/>
      <c r="F1" s="93"/>
      <c r="G1" s="93"/>
      <c r="H1" s="93"/>
      <c r="I1" s="93"/>
      <c r="J1" s="93"/>
      <c r="K1" s="93"/>
      <c r="L1" s="93"/>
    </row>
    <row r="2" spans="1:12" x14ac:dyDescent="0.3">
      <c r="A2" s="63" t="s">
        <v>0</v>
      </c>
      <c r="B2" s="88" t="s">
        <v>46</v>
      </c>
      <c r="C2" s="88"/>
      <c r="D2" s="88"/>
      <c r="E2" s="88"/>
      <c r="F2" s="88"/>
      <c r="G2" s="88"/>
      <c r="H2" s="88"/>
      <c r="I2" s="88"/>
      <c r="J2" s="88"/>
      <c r="K2" s="88"/>
      <c r="L2" s="88"/>
    </row>
    <row r="3" spans="1:12" x14ac:dyDescent="0.3">
      <c r="A3" s="63" t="s">
        <v>40</v>
      </c>
      <c r="B3" s="88" t="s">
        <v>110</v>
      </c>
      <c r="C3" s="88"/>
      <c r="D3" s="88"/>
      <c r="E3" s="88"/>
      <c r="F3" s="88"/>
      <c r="G3" s="88"/>
      <c r="H3" s="88"/>
      <c r="I3" s="88"/>
      <c r="J3" s="88"/>
      <c r="K3" s="88"/>
      <c r="L3" s="88"/>
    </row>
    <row r="4" spans="1:12" x14ac:dyDescent="0.3">
      <c r="A4" s="63" t="s">
        <v>36</v>
      </c>
      <c r="B4" s="89">
        <v>86</v>
      </c>
      <c r="C4" s="89"/>
      <c r="D4" s="89"/>
      <c r="E4" s="89"/>
      <c r="F4" s="89"/>
      <c r="G4" s="89"/>
      <c r="H4" s="89"/>
      <c r="I4" s="89"/>
      <c r="J4" s="89"/>
      <c r="K4" s="89"/>
      <c r="L4" s="89"/>
    </row>
    <row r="5" spans="1:12" ht="30" customHeight="1" x14ac:dyDescent="0.3">
      <c r="A5" s="64" t="s">
        <v>41</v>
      </c>
      <c r="B5" s="90">
        <v>2053</v>
      </c>
      <c r="C5" s="90"/>
      <c r="D5" s="90"/>
      <c r="E5" s="90"/>
      <c r="F5" s="90"/>
      <c r="G5" s="90"/>
      <c r="H5" s="90"/>
      <c r="I5" s="90"/>
      <c r="J5" s="90"/>
      <c r="K5" s="90"/>
      <c r="L5" s="90"/>
    </row>
    <row r="6" spans="1:12" x14ac:dyDescent="0.3">
      <c r="A6" s="63" t="s">
        <v>38</v>
      </c>
      <c r="B6" s="88" t="s">
        <v>111</v>
      </c>
      <c r="C6" s="88"/>
      <c r="D6" s="88"/>
      <c r="E6" s="88"/>
      <c r="F6" s="88"/>
      <c r="G6" s="88"/>
      <c r="H6" s="88"/>
      <c r="I6" s="88"/>
      <c r="J6" s="88"/>
      <c r="K6" s="88"/>
      <c r="L6" s="88"/>
    </row>
    <row r="7" spans="1:12" x14ac:dyDescent="0.3">
      <c r="A7" s="13" t="s">
        <v>2</v>
      </c>
      <c r="B7" s="58">
        <v>56219</v>
      </c>
      <c r="C7" s="58">
        <v>58045</v>
      </c>
      <c r="D7" s="58">
        <v>59871</v>
      </c>
      <c r="E7" s="27"/>
      <c r="F7" s="27"/>
      <c r="G7" s="27"/>
      <c r="H7" s="27"/>
      <c r="I7" s="27"/>
      <c r="J7" s="27"/>
      <c r="K7" s="27"/>
      <c r="L7" s="27"/>
    </row>
    <row r="8" spans="1:12" x14ac:dyDescent="0.3">
      <c r="A8" s="13" t="s">
        <v>42</v>
      </c>
      <c r="B8" s="59">
        <v>86</v>
      </c>
      <c r="C8" s="59">
        <v>86</v>
      </c>
      <c r="D8" s="59">
        <v>86</v>
      </c>
      <c r="E8" s="6"/>
      <c r="F8" s="6"/>
      <c r="G8" s="6"/>
      <c r="H8" s="6"/>
      <c r="I8" s="6"/>
      <c r="J8" s="6"/>
      <c r="K8" s="6"/>
      <c r="L8" s="6"/>
    </row>
    <row r="9" spans="1:12" x14ac:dyDescent="0.3">
      <c r="A9" s="13" t="s">
        <v>3</v>
      </c>
      <c r="B9" s="58">
        <v>58045</v>
      </c>
      <c r="C9" s="58">
        <v>59871</v>
      </c>
      <c r="D9" s="58">
        <v>67176</v>
      </c>
      <c r="E9" s="27"/>
      <c r="F9" s="27"/>
      <c r="G9" s="27"/>
      <c r="H9" s="27"/>
      <c r="I9" s="27"/>
      <c r="J9" s="27"/>
      <c r="K9" s="27"/>
      <c r="L9" s="27"/>
    </row>
    <row r="10" spans="1:12" x14ac:dyDescent="0.3">
      <c r="A10" s="14" t="s">
        <v>6</v>
      </c>
      <c r="B10" s="91" t="s">
        <v>5</v>
      </c>
      <c r="C10" s="91"/>
      <c r="D10" s="91"/>
      <c r="E10" s="91"/>
      <c r="F10" s="91"/>
      <c r="G10" s="91"/>
      <c r="H10" s="91"/>
      <c r="I10" s="91"/>
      <c r="J10" s="91"/>
      <c r="K10" s="91"/>
      <c r="L10" s="91"/>
    </row>
    <row r="11" spans="1:12" x14ac:dyDescent="0.3">
      <c r="A11" s="7" t="s">
        <v>9</v>
      </c>
      <c r="B11" s="9">
        <v>86</v>
      </c>
      <c r="C11" s="9"/>
      <c r="D11" s="9"/>
      <c r="E11" s="8"/>
      <c r="F11" s="8"/>
      <c r="G11" s="8"/>
      <c r="H11" s="8"/>
      <c r="I11" s="8"/>
      <c r="J11" s="8"/>
      <c r="K11" s="8"/>
      <c r="L11" s="8"/>
    </row>
    <row r="12" spans="1:12" x14ac:dyDescent="0.3">
      <c r="A12" s="7" t="s">
        <v>10</v>
      </c>
      <c r="B12" s="9">
        <v>86</v>
      </c>
      <c r="C12" s="8"/>
      <c r="D12" s="8"/>
      <c r="E12" s="8"/>
      <c r="F12" s="8"/>
      <c r="G12" s="8"/>
      <c r="H12" s="8"/>
      <c r="I12" s="8"/>
      <c r="J12" s="8"/>
      <c r="K12" s="8"/>
      <c r="L12" s="8"/>
    </row>
    <row r="13" spans="1:12" x14ac:dyDescent="0.3">
      <c r="A13" s="7" t="s">
        <v>12</v>
      </c>
      <c r="B13" s="9">
        <v>86</v>
      </c>
      <c r="C13" s="8"/>
      <c r="D13" s="8"/>
      <c r="E13" s="8"/>
      <c r="F13" s="8"/>
      <c r="G13" s="8"/>
      <c r="H13" s="8"/>
      <c r="I13" s="8"/>
      <c r="J13" s="8"/>
      <c r="K13" s="8"/>
      <c r="L13" s="8"/>
    </row>
    <row r="14" spans="1:12" x14ac:dyDescent="0.3">
      <c r="A14" s="7" t="s">
        <v>13</v>
      </c>
      <c r="B14" s="9">
        <v>86</v>
      </c>
      <c r="C14" s="8"/>
      <c r="D14" s="8"/>
      <c r="E14" s="8"/>
      <c r="F14" s="8"/>
      <c r="G14" s="8"/>
      <c r="H14" s="8"/>
      <c r="I14" s="8"/>
      <c r="J14" s="8"/>
      <c r="K14" s="8"/>
      <c r="L14" s="8"/>
    </row>
    <row r="15" spans="1:12" x14ac:dyDescent="0.3">
      <c r="A15" s="7" t="s">
        <v>18</v>
      </c>
      <c r="B15" s="9">
        <v>86</v>
      </c>
      <c r="C15" s="8"/>
      <c r="D15" s="8"/>
      <c r="E15" s="8"/>
      <c r="F15" s="8"/>
      <c r="G15" s="8"/>
      <c r="H15" s="8"/>
      <c r="I15" s="8"/>
      <c r="J15" s="8"/>
      <c r="K15" s="8"/>
      <c r="L15" s="8"/>
    </row>
    <row r="16" spans="1:12" x14ac:dyDescent="0.3">
      <c r="A16" s="7" t="s">
        <v>19</v>
      </c>
      <c r="B16" s="9"/>
      <c r="C16" s="8">
        <v>86</v>
      </c>
      <c r="D16" s="8"/>
      <c r="E16" s="8"/>
      <c r="F16" s="8"/>
      <c r="G16" s="8"/>
      <c r="H16" s="8"/>
      <c r="I16" s="8"/>
      <c r="J16" s="8"/>
      <c r="K16" s="8"/>
      <c r="L16" s="8"/>
    </row>
    <row r="17" spans="1:12" x14ac:dyDescent="0.3">
      <c r="A17" s="7" t="s">
        <v>20</v>
      </c>
      <c r="B17" s="9"/>
      <c r="C17" s="8"/>
      <c r="D17" s="8">
        <v>86</v>
      </c>
      <c r="E17" s="8"/>
      <c r="F17" s="8"/>
      <c r="G17" s="8"/>
      <c r="H17" s="8"/>
      <c r="I17" s="8"/>
      <c r="J17" s="8"/>
      <c r="K17" s="8"/>
      <c r="L17" s="8"/>
    </row>
    <row r="19" spans="1:12" x14ac:dyDescent="0.3">
      <c r="A19" s="62" t="s">
        <v>113</v>
      </c>
    </row>
  </sheetData>
  <mergeCells count="7">
    <mergeCell ref="B5:L5"/>
    <mergeCell ref="B6:L6"/>
    <mergeCell ref="B10:L10"/>
    <mergeCell ref="B4:L4"/>
    <mergeCell ref="A1:L1"/>
    <mergeCell ref="B2:L2"/>
    <mergeCell ref="B3:L3"/>
  </mergeCells>
  <pageMargins left="0.7" right="0.7" top="0.75" bottom="0.75" header="0.3" footer="0.3"/>
  <pageSetup paperSize="9" scale="87"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847B3-05E6-449C-863D-86AD51895364}">
  <sheetPr>
    <tabColor theme="9"/>
    <pageSetUpPr fitToPage="1"/>
  </sheetPr>
  <dimension ref="A1:L19"/>
  <sheetViews>
    <sheetView workbookViewId="0">
      <selection activeCell="A19" sqref="A19"/>
    </sheetView>
  </sheetViews>
  <sheetFormatPr defaultRowHeight="14.4" x14ac:dyDescent="0.3"/>
  <cols>
    <col min="1" max="1" width="31.109375" customWidth="1"/>
    <col min="2" max="12" width="10.77734375" customWidth="1"/>
  </cols>
  <sheetData>
    <row r="1" spans="1:12" x14ac:dyDescent="0.3">
      <c r="A1" s="93" t="s">
        <v>37</v>
      </c>
      <c r="B1" s="93"/>
      <c r="C1" s="93"/>
      <c r="D1" s="93"/>
      <c r="E1" s="93"/>
      <c r="F1" s="93"/>
      <c r="G1" s="93"/>
      <c r="H1" s="93"/>
      <c r="I1" s="93"/>
      <c r="J1" s="93"/>
      <c r="K1" s="93"/>
      <c r="L1" s="93"/>
    </row>
    <row r="2" spans="1:12" x14ac:dyDescent="0.3">
      <c r="A2" s="63" t="s">
        <v>0</v>
      </c>
      <c r="B2" s="88" t="s">
        <v>64</v>
      </c>
      <c r="C2" s="88"/>
      <c r="D2" s="88"/>
      <c r="E2" s="88"/>
      <c r="F2" s="88"/>
      <c r="G2" s="88"/>
      <c r="H2" s="88"/>
      <c r="I2" s="88"/>
      <c r="J2" s="88"/>
      <c r="K2" s="88"/>
      <c r="L2" s="88"/>
    </row>
    <row r="3" spans="1:12" x14ac:dyDescent="0.3">
      <c r="A3" s="63" t="s">
        <v>40</v>
      </c>
      <c r="B3" s="88" t="s">
        <v>84</v>
      </c>
      <c r="C3" s="88"/>
      <c r="D3" s="88"/>
      <c r="E3" s="88"/>
      <c r="F3" s="88"/>
      <c r="G3" s="88"/>
      <c r="H3" s="88"/>
      <c r="I3" s="88"/>
      <c r="J3" s="88"/>
      <c r="K3" s="88"/>
      <c r="L3" s="88"/>
    </row>
    <row r="4" spans="1:12" x14ac:dyDescent="0.3">
      <c r="A4" s="63" t="s">
        <v>36</v>
      </c>
      <c r="B4" s="89">
        <v>1413</v>
      </c>
      <c r="C4" s="89"/>
      <c r="D4" s="89"/>
      <c r="E4" s="89"/>
      <c r="F4" s="89"/>
      <c r="G4" s="89"/>
      <c r="H4" s="89"/>
      <c r="I4" s="89"/>
      <c r="J4" s="89"/>
      <c r="K4" s="89"/>
      <c r="L4" s="89"/>
    </row>
    <row r="5" spans="1:12" ht="30" customHeight="1" x14ac:dyDescent="0.3">
      <c r="A5" s="64" t="s">
        <v>41</v>
      </c>
      <c r="B5" s="88">
        <v>2024</v>
      </c>
      <c r="C5" s="88"/>
      <c r="D5" s="88"/>
      <c r="E5" s="88"/>
      <c r="F5" s="88"/>
      <c r="G5" s="88"/>
      <c r="H5" s="88"/>
      <c r="I5" s="88"/>
      <c r="J5" s="88"/>
      <c r="K5" s="88"/>
      <c r="L5" s="88"/>
    </row>
    <row r="6" spans="1:12" x14ac:dyDescent="0.3">
      <c r="A6" s="63" t="s">
        <v>38</v>
      </c>
      <c r="B6" s="88" t="s">
        <v>66</v>
      </c>
      <c r="C6" s="88"/>
      <c r="D6" s="88"/>
      <c r="E6" s="88"/>
      <c r="F6" s="88"/>
      <c r="G6" s="88"/>
      <c r="H6" s="88"/>
      <c r="I6" s="88"/>
      <c r="J6" s="88"/>
      <c r="K6" s="88"/>
      <c r="L6" s="88"/>
    </row>
    <row r="7" spans="1:12" x14ac:dyDescent="0.3">
      <c r="A7" s="13" t="s">
        <v>2</v>
      </c>
      <c r="B7" s="58">
        <v>45627</v>
      </c>
      <c r="C7" s="58">
        <v>47453</v>
      </c>
      <c r="D7" s="58">
        <v>49279</v>
      </c>
      <c r="E7" s="58">
        <v>51105</v>
      </c>
      <c r="F7" s="58">
        <v>52932</v>
      </c>
      <c r="G7" s="58">
        <v>54758</v>
      </c>
      <c r="H7" s="58">
        <v>56584</v>
      </c>
      <c r="I7" s="58">
        <v>58410</v>
      </c>
      <c r="J7" s="58">
        <v>60237</v>
      </c>
      <c r="K7" s="5"/>
      <c r="L7" s="5"/>
    </row>
    <row r="8" spans="1:12" x14ac:dyDescent="0.3">
      <c r="A8" s="13" t="s">
        <v>42</v>
      </c>
      <c r="B8" s="59">
        <v>101</v>
      </c>
      <c r="C8" s="59">
        <v>205</v>
      </c>
      <c r="D8" s="59">
        <v>748</v>
      </c>
      <c r="E8" s="59">
        <v>1023</v>
      </c>
      <c r="F8" s="59">
        <v>1254</v>
      </c>
      <c r="G8" s="59">
        <v>1333</v>
      </c>
      <c r="H8" s="59"/>
      <c r="I8" s="59"/>
      <c r="J8" s="59"/>
      <c r="K8" s="6"/>
      <c r="L8" s="6"/>
    </row>
    <row r="9" spans="1:12" x14ac:dyDescent="0.3">
      <c r="A9" s="13" t="s">
        <v>3</v>
      </c>
      <c r="B9" s="58">
        <v>47453</v>
      </c>
      <c r="C9" s="58">
        <v>49279</v>
      </c>
      <c r="D9" s="58">
        <v>51105</v>
      </c>
      <c r="E9" s="58">
        <v>52932</v>
      </c>
      <c r="F9" s="58">
        <v>54758</v>
      </c>
      <c r="G9" s="58">
        <v>56584</v>
      </c>
      <c r="H9" s="58">
        <v>58410</v>
      </c>
      <c r="I9" s="58">
        <v>60237</v>
      </c>
      <c r="J9" s="58">
        <v>62428</v>
      </c>
      <c r="K9" s="5"/>
      <c r="L9" s="5"/>
    </row>
    <row r="10" spans="1:12" x14ac:dyDescent="0.3">
      <c r="A10" s="14" t="s">
        <v>6</v>
      </c>
      <c r="B10" s="91" t="s">
        <v>5</v>
      </c>
      <c r="C10" s="91"/>
      <c r="D10" s="91"/>
      <c r="E10" s="91"/>
      <c r="F10" s="91"/>
      <c r="G10" s="91"/>
      <c r="H10" s="91"/>
      <c r="I10" s="91"/>
      <c r="J10" s="91"/>
      <c r="K10" s="91"/>
      <c r="L10" s="91"/>
    </row>
    <row r="11" spans="1:12" x14ac:dyDescent="0.3">
      <c r="A11" s="7" t="s">
        <v>9</v>
      </c>
      <c r="B11" s="8">
        <v>127</v>
      </c>
      <c r="C11" s="8">
        <v>246</v>
      </c>
      <c r="D11" s="8">
        <v>851</v>
      </c>
      <c r="E11" s="8">
        <v>1126</v>
      </c>
      <c r="F11" s="8">
        <v>1357</v>
      </c>
      <c r="G11" s="8">
        <v>1413</v>
      </c>
      <c r="H11" s="8"/>
      <c r="I11" s="8"/>
      <c r="J11" s="8"/>
      <c r="K11" s="8"/>
      <c r="L11" s="8"/>
    </row>
    <row r="12" spans="1:12" x14ac:dyDescent="0.3">
      <c r="A12" s="7" t="s">
        <v>10</v>
      </c>
      <c r="B12" s="8">
        <v>127</v>
      </c>
      <c r="C12" s="8">
        <v>246</v>
      </c>
      <c r="D12" s="8">
        <v>851</v>
      </c>
      <c r="E12" s="8">
        <v>1126</v>
      </c>
      <c r="F12" s="8">
        <v>1357</v>
      </c>
      <c r="G12" s="8">
        <v>1413</v>
      </c>
      <c r="H12" s="8"/>
      <c r="I12" s="8"/>
      <c r="J12" s="8"/>
      <c r="K12" s="8"/>
      <c r="L12" s="8"/>
    </row>
    <row r="13" spans="1:12" x14ac:dyDescent="0.3">
      <c r="A13" s="7" t="s">
        <v>12</v>
      </c>
      <c r="B13" s="8">
        <v>127</v>
      </c>
      <c r="C13" s="8">
        <v>246</v>
      </c>
      <c r="D13" s="8">
        <v>662</v>
      </c>
      <c r="E13" s="8">
        <v>1013</v>
      </c>
      <c r="F13" s="8">
        <v>1335</v>
      </c>
      <c r="G13" s="8">
        <v>1413</v>
      </c>
      <c r="H13" s="8"/>
      <c r="I13" s="8"/>
      <c r="J13" s="8"/>
      <c r="K13" s="8"/>
      <c r="L13" s="8"/>
    </row>
    <row r="14" spans="1:12" x14ac:dyDescent="0.3">
      <c r="A14" s="7" t="s">
        <v>13</v>
      </c>
      <c r="B14" s="8">
        <v>127</v>
      </c>
      <c r="C14" s="8">
        <v>246</v>
      </c>
      <c r="D14" s="8">
        <v>607</v>
      </c>
      <c r="E14" s="8">
        <v>913</v>
      </c>
      <c r="F14" s="8">
        <v>1126</v>
      </c>
      <c r="G14" s="8">
        <v>1413</v>
      </c>
      <c r="H14" s="8"/>
      <c r="I14" s="8"/>
      <c r="J14" s="8"/>
      <c r="K14" s="8"/>
      <c r="L14" s="8"/>
    </row>
    <row r="15" spans="1:12" x14ac:dyDescent="0.3">
      <c r="A15" s="7" t="s">
        <v>18</v>
      </c>
      <c r="B15" s="8">
        <v>127</v>
      </c>
      <c r="C15" s="8">
        <v>246</v>
      </c>
      <c r="D15" s="8">
        <v>507</v>
      </c>
      <c r="E15" s="8">
        <v>851</v>
      </c>
      <c r="F15" s="8">
        <v>1113</v>
      </c>
      <c r="G15" s="8">
        <v>1357</v>
      </c>
      <c r="H15" s="8">
        <v>1413</v>
      </c>
      <c r="I15" s="8"/>
      <c r="J15" s="8"/>
      <c r="K15" s="8"/>
      <c r="L15" s="8"/>
    </row>
    <row r="16" spans="1:12" x14ac:dyDescent="0.3">
      <c r="A16" s="7" t="s">
        <v>19</v>
      </c>
      <c r="B16" s="9"/>
      <c r="C16" s="8">
        <v>127</v>
      </c>
      <c r="D16" s="8">
        <v>246</v>
      </c>
      <c r="E16" s="8">
        <v>507</v>
      </c>
      <c r="F16" s="8">
        <v>851</v>
      </c>
      <c r="G16" s="8">
        <v>1113</v>
      </c>
      <c r="H16" s="8">
        <v>1357</v>
      </c>
      <c r="I16" s="8">
        <v>1413</v>
      </c>
      <c r="J16" s="8"/>
      <c r="K16" s="8"/>
      <c r="L16" s="8"/>
    </row>
    <row r="17" spans="1:12" x14ac:dyDescent="0.3">
      <c r="A17" s="7" t="s">
        <v>20</v>
      </c>
      <c r="B17" s="9"/>
      <c r="C17" s="8"/>
      <c r="D17" s="8"/>
      <c r="E17" s="8">
        <v>127</v>
      </c>
      <c r="F17" s="8">
        <v>246</v>
      </c>
      <c r="G17" s="8">
        <v>507</v>
      </c>
      <c r="H17" s="8">
        <v>851</v>
      </c>
      <c r="I17" s="8">
        <v>1113</v>
      </c>
      <c r="J17" s="8">
        <v>1413</v>
      </c>
      <c r="K17" s="8"/>
      <c r="L17" s="8"/>
    </row>
    <row r="19" spans="1:12" x14ac:dyDescent="0.3">
      <c r="A19" s="62" t="s">
        <v>113</v>
      </c>
    </row>
  </sheetData>
  <mergeCells count="7">
    <mergeCell ref="B10:L10"/>
    <mergeCell ref="B5:L5"/>
    <mergeCell ref="B6:L6"/>
    <mergeCell ref="A1:L1"/>
    <mergeCell ref="B2:L2"/>
    <mergeCell ref="B3:L3"/>
    <mergeCell ref="B4:L4"/>
  </mergeCells>
  <conditionalFormatting sqref="B7:J7 B9:J9">
    <cfRule type="containsText" dxfId="12" priority="2" operator="containsText" text="10/12/xxxx">
      <formula>NOT(ISERROR(SEARCH("10/12/xxxx",B7)))</formula>
    </cfRule>
  </conditionalFormatting>
  <dataValidations count="2">
    <dataValidation allowBlank="1" showInputMessage="1" showErrorMessage="1" promptTitle="Rehabilitation Milestone" prompt="Insert the Rehabilitation Milestone number here (RM#)" sqref="A11:A17" xr:uid="{B9850665-8A81-4CAD-B84A-A6EEE9EDBA84}"/>
    <dataValidation allowBlank="1" showInputMessage="1" showErrorMessage="1" promptTitle="Insert Date" prompt="Please insert the date the area is available for rehabilitation" sqref="B7:J7 B9:J9" xr:uid="{CD60EFD5-DF5C-4700-AF17-ABDF51894969}"/>
  </dataValidations>
  <pageMargins left="0.7" right="0.7" top="0.75" bottom="0.75" header="0.3" footer="0.3"/>
  <pageSetup paperSize="9" scale="87"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5AA77-C01A-47E0-91E9-4DC2288BFD73}">
  <sheetPr>
    <tabColor theme="9"/>
    <pageSetUpPr fitToPage="1"/>
  </sheetPr>
  <dimension ref="A1:L14"/>
  <sheetViews>
    <sheetView workbookViewId="0">
      <selection activeCell="A14" sqref="A14"/>
    </sheetView>
  </sheetViews>
  <sheetFormatPr defaultRowHeight="14.4" x14ac:dyDescent="0.3"/>
  <cols>
    <col min="1" max="1" width="31.109375" customWidth="1"/>
    <col min="2" max="12" width="10.77734375" customWidth="1"/>
  </cols>
  <sheetData>
    <row r="1" spans="1:12" x14ac:dyDescent="0.3">
      <c r="A1" s="103" t="s">
        <v>37</v>
      </c>
      <c r="B1" s="104"/>
      <c r="C1" s="104"/>
      <c r="D1" s="104"/>
      <c r="E1" s="104"/>
      <c r="F1" s="104"/>
      <c r="G1" s="104"/>
      <c r="H1" s="104"/>
      <c r="I1" s="104"/>
      <c r="J1" s="104"/>
      <c r="K1" s="104"/>
      <c r="L1" s="105"/>
    </row>
    <row r="2" spans="1:12" x14ac:dyDescent="0.3">
      <c r="A2" s="30" t="s">
        <v>0</v>
      </c>
      <c r="B2" s="100" t="s">
        <v>67</v>
      </c>
      <c r="C2" s="101"/>
      <c r="D2" s="101"/>
      <c r="E2" s="101"/>
      <c r="F2" s="101"/>
      <c r="G2" s="101"/>
      <c r="H2" s="101"/>
      <c r="I2" s="101"/>
      <c r="J2" s="101"/>
      <c r="K2" s="101"/>
      <c r="L2" s="102"/>
    </row>
    <row r="3" spans="1:12" x14ac:dyDescent="0.3">
      <c r="A3" s="30" t="s">
        <v>40</v>
      </c>
      <c r="B3" s="100" t="s">
        <v>68</v>
      </c>
      <c r="C3" s="101"/>
      <c r="D3" s="101"/>
      <c r="E3" s="101"/>
      <c r="F3" s="101"/>
      <c r="G3" s="101"/>
      <c r="H3" s="101"/>
      <c r="I3" s="101"/>
      <c r="J3" s="101"/>
      <c r="K3" s="101"/>
      <c r="L3" s="102"/>
    </row>
    <row r="4" spans="1:12" x14ac:dyDescent="0.3">
      <c r="A4" s="30" t="s">
        <v>36</v>
      </c>
      <c r="B4" s="97">
        <v>1227</v>
      </c>
      <c r="C4" s="98"/>
      <c r="D4" s="98"/>
      <c r="E4" s="98"/>
      <c r="F4" s="98"/>
      <c r="G4" s="98"/>
      <c r="H4" s="98"/>
      <c r="I4" s="98"/>
      <c r="J4" s="98"/>
      <c r="K4" s="98"/>
      <c r="L4" s="99"/>
    </row>
    <row r="5" spans="1:12" ht="30" customHeight="1" x14ac:dyDescent="0.3">
      <c r="A5" s="29" t="s">
        <v>79</v>
      </c>
      <c r="B5" s="100">
        <v>2025</v>
      </c>
      <c r="C5" s="101"/>
      <c r="D5" s="101"/>
      <c r="E5" s="101"/>
      <c r="F5" s="101"/>
      <c r="G5" s="101"/>
      <c r="H5" s="101"/>
      <c r="I5" s="101"/>
      <c r="J5" s="101"/>
      <c r="K5" s="101"/>
      <c r="L5" s="102"/>
    </row>
    <row r="6" spans="1:12" x14ac:dyDescent="0.3">
      <c r="A6" s="30" t="s">
        <v>38</v>
      </c>
      <c r="B6" s="100" t="s">
        <v>66</v>
      </c>
      <c r="C6" s="101"/>
      <c r="D6" s="101"/>
      <c r="E6" s="101"/>
      <c r="F6" s="101"/>
      <c r="G6" s="101"/>
      <c r="H6" s="101"/>
      <c r="I6" s="101"/>
      <c r="J6" s="101"/>
      <c r="K6" s="101"/>
      <c r="L6" s="102"/>
    </row>
    <row r="7" spans="1:12" x14ac:dyDescent="0.3">
      <c r="A7" s="13" t="s">
        <v>2</v>
      </c>
      <c r="B7" s="58">
        <v>45992</v>
      </c>
      <c r="C7" s="58">
        <v>46357</v>
      </c>
      <c r="D7" s="58">
        <v>46722</v>
      </c>
      <c r="E7" s="58">
        <v>47088</v>
      </c>
      <c r="F7" s="58">
        <v>47453</v>
      </c>
      <c r="G7" s="58">
        <v>47818</v>
      </c>
      <c r="H7" s="58">
        <v>48183</v>
      </c>
      <c r="I7" s="58">
        <v>48549</v>
      </c>
      <c r="J7" s="58">
        <v>50375</v>
      </c>
      <c r="K7" s="58">
        <v>51105</v>
      </c>
      <c r="L7" s="60"/>
    </row>
    <row r="8" spans="1:12" x14ac:dyDescent="0.3">
      <c r="A8" s="13" t="s">
        <v>42</v>
      </c>
      <c r="B8" s="59">
        <v>266</v>
      </c>
      <c r="C8" s="59">
        <v>439</v>
      </c>
      <c r="D8" s="59">
        <v>574</v>
      </c>
      <c r="E8" s="59">
        <v>704</v>
      </c>
      <c r="F8" s="59">
        <v>835</v>
      </c>
      <c r="G8" s="59">
        <v>966</v>
      </c>
      <c r="H8" s="59">
        <v>1097</v>
      </c>
      <c r="I8" s="59">
        <v>1227</v>
      </c>
      <c r="J8" s="59">
        <v>704</v>
      </c>
      <c r="K8" s="59">
        <v>1227</v>
      </c>
      <c r="L8" s="59"/>
    </row>
    <row r="9" spans="1:12" x14ac:dyDescent="0.3">
      <c r="A9" s="13" t="s">
        <v>3</v>
      </c>
      <c r="B9" s="58">
        <v>46357</v>
      </c>
      <c r="C9" s="58">
        <v>46722</v>
      </c>
      <c r="D9" s="58">
        <v>47088</v>
      </c>
      <c r="E9" s="58">
        <v>47453</v>
      </c>
      <c r="F9" s="58">
        <v>47818</v>
      </c>
      <c r="G9" s="58">
        <v>48183</v>
      </c>
      <c r="H9" s="58">
        <v>48549</v>
      </c>
      <c r="I9" s="58">
        <v>50375</v>
      </c>
      <c r="J9" s="58">
        <v>51105</v>
      </c>
      <c r="K9" s="58">
        <v>52932</v>
      </c>
      <c r="L9" s="60"/>
    </row>
    <row r="10" spans="1:12" ht="28.8" x14ac:dyDescent="0.3">
      <c r="A10" s="14" t="s">
        <v>6</v>
      </c>
      <c r="B10" s="94" t="s">
        <v>5</v>
      </c>
      <c r="C10" s="95"/>
      <c r="D10" s="95"/>
      <c r="E10" s="95"/>
      <c r="F10" s="95"/>
      <c r="G10" s="95"/>
      <c r="H10" s="95"/>
      <c r="I10" s="95"/>
      <c r="J10" s="95"/>
      <c r="K10" s="95"/>
      <c r="L10" s="96"/>
    </row>
    <row r="11" spans="1:12" x14ac:dyDescent="0.3">
      <c r="A11" s="7" t="s">
        <v>19</v>
      </c>
      <c r="B11" s="8">
        <v>266</v>
      </c>
      <c r="C11" s="8">
        <v>439</v>
      </c>
      <c r="D11" s="8">
        <v>574</v>
      </c>
      <c r="E11" s="8">
        <v>704</v>
      </c>
      <c r="F11" s="8">
        <v>835</v>
      </c>
      <c r="G11" s="8">
        <v>966</v>
      </c>
      <c r="H11" s="8">
        <v>1097</v>
      </c>
      <c r="I11" s="8">
        <v>1227</v>
      </c>
      <c r="J11" s="8"/>
      <c r="K11" s="8"/>
      <c r="L11" s="8"/>
    </row>
    <row r="12" spans="1:12" x14ac:dyDescent="0.3">
      <c r="A12" s="7" t="s">
        <v>20</v>
      </c>
      <c r="B12" s="9"/>
      <c r="C12" s="9"/>
      <c r="D12" s="9"/>
      <c r="E12" s="9"/>
      <c r="F12" s="8"/>
      <c r="G12" s="8"/>
      <c r="H12" s="8"/>
      <c r="I12" s="8">
        <v>439</v>
      </c>
      <c r="J12" s="8">
        <v>704</v>
      </c>
      <c r="K12" s="8">
        <v>1227</v>
      </c>
      <c r="L12" s="8"/>
    </row>
    <row r="14" spans="1:12" x14ac:dyDescent="0.3">
      <c r="A14" s="62" t="s">
        <v>113</v>
      </c>
    </row>
  </sheetData>
  <mergeCells count="7">
    <mergeCell ref="B10:L10"/>
    <mergeCell ref="B4:L4"/>
    <mergeCell ref="B5:L5"/>
    <mergeCell ref="B6:L6"/>
    <mergeCell ref="A1:L1"/>
    <mergeCell ref="B2:L2"/>
    <mergeCell ref="B3:L3"/>
  </mergeCells>
  <pageMargins left="0.7" right="0.7" top="0.75" bottom="0.75" header="0.3" footer="0.3"/>
  <pageSetup paperSize="9" scale="87"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7CC77-D6EC-4D3A-A0F7-AF224ABCE13D}">
  <sheetPr>
    <tabColor theme="9"/>
    <pageSetUpPr fitToPage="1"/>
  </sheetPr>
  <dimension ref="A1:L18"/>
  <sheetViews>
    <sheetView workbookViewId="0">
      <selection activeCell="A18" sqref="A18"/>
    </sheetView>
  </sheetViews>
  <sheetFormatPr defaultRowHeight="14.4" x14ac:dyDescent="0.3"/>
  <cols>
    <col min="1" max="1" width="31.109375" customWidth="1"/>
    <col min="2" max="12" width="10.77734375" customWidth="1"/>
  </cols>
  <sheetData>
    <row r="1" spans="1:12" x14ac:dyDescent="0.3">
      <c r="A1" s="103" t="s">
        <v>37</v>
      </c>
      <c r="B1" s="104"/>
      <c r="C1" s="104"/>
      <c r="D1" s="104"/>
      <c r="E1" s="104"/>
      <c r="F1" s="104"/>
      <c r="G1" s="104"/>
      <c r="H1" s="104"/>
      <c r="I1" s="104"/>
      <c r="J1" s="104"/>
      <c r="K1" s="104"/>
      <c r="L1" s="105"/>
    </row>
    <row r="2" spans="1:12" x14ac:dyDescent="0.3">
      <c r="A2" s="30" t="s">
        <v>0</v>
      </c>
      <c r="B2" s="100" t="s">
        <v>69</v>
      </c>
      <c r="C2" s="101"/>
      <c r="D2" s="101"/>
      <c r="E2" s="101"/>
      <c r="F2" s="101"/>
      <c r="G2" s="101"/>
      <c r="H2" s="101"/>
      <c r="I2" s="101"/>
      <c r="J2" s="101"/>
      <c r="K2" s="101"/>
      <c r="L2" s="102"/>
    </row>
    <row r="3" spans="1:12" x14ac:dyDescent="0.3">
      <c r="A3" s="30" t="s">
        <v>40</v>
      </c>
      <c r="B3" s="100" t="s">
        <v>70</v>
      </c>
      <c r="C3" s="101"/>
      <c r="D3" s="101"/>
      <c r="E3" s="101"/>
      <c r="F3" s="101"/>
      <c r="G3" s="101"/>
      <c r="H3" s="101"/>
      <c r="I3" s="101"/>
      <c r="J3" s="101"/>
      <c r="K3" s="101"/>
      <c r="L3" s="102"/>
    </row>
    <row r="4" spans="1:12" x14ac:dyDescent="0.3">
      <c r="A4" s="30" t="s">
        <v>36</v>
      </c>
      <c r="B4" s="97">
        <v>89</v>
      </c>
      <c r="C4" s="98"/>
      <c r="D4" s="98"/>
      <c r="E4" s="98"/>
      <c r="F4" s="98"/>
      <c r="G4" s="98"/>
      <c r="H4" s="98"/>
      <c r="I4" s="98"/>
      <c r="J4" s="98"/>
      <c r="K4" s="98"/>
      <c r="L4" s="99"/>
    </row>
    <row r="5" spans="1:12" ht="30" customHeight="1" x14ac:dyDescent="0.3">
      <c r="A5" s="29" t="s">
        <v>41</v>
      </c>
      <c r="B5" s="100">
        <v>2029</v>
      </c>
      <c r="C5" s="101"/>
      <c r="D5" s="101"/>
      <c r="E5" s="101"/>
      <c r="F5" s="101"/>
      <c r="G5" s="101"/>
      <c r="H5" s="101"/>
      <c r="I5" s="101"/>
      <c r="J5" s="101"/>
      <c r="K5" s="101"/>
      <c r="L5" s="102"/>
    </row>
    <row r="6" spans="1:12" x14ac:dyDescent="0.3">
      <c r="A6" s="30" t="s">
        <v>38</v>
      </c>
      <c r="B6" s="100" t="s">
        <v>109</v>
      </c>
      <c r="C6" s="101"/>
      <c r="D6" s="101"/>
      <c r="E6" s="101"/>
      <c r="F6" s="101"/>
      <c r="G6" s="101"/>
      <c r="H6" s="101"/>
      <c r="I6" s="101"/>
      <c r="J6" s="101"/>
      <c r="K6" s="101"/>
      <c r="L6" s="102"/>
    </row>
    <row r="7" spans="1:12" x14ac:dyDescent="0.3">
      <c r="A7" s="31" t="s">
        <v>2</v>
      </c>
      <c r="B7" s="58">
        <v>47453</v>
      </c>
      <c r="C7" s="58">
        <v>49279</v>
      </c>
      <c r="D7" s="58">
        <v>51105</v>
      </c>
      <c r="E7" s="58">
        <v>54758</v>
      </c>
      <c r="F7" s="58">
        <v>58410</v>
      </c>
      <c r="G7" s="58">
        <v>62063</v>
      </c>
      <c r="H7" s="27"/>
      <c r="I7" s="27"/>
      <c r="J7" s="27"/>
      <c r="K7" s="27"/>
      <c r="L7" s="27"/>
    </row>
    <row r="8" spans="1:12" x14ac:dyDescent="0.3">
      <c r="A8" s="31" t="s">
        <v>42</v>
      </c>
      <c r="B8" s="59">
        <v>11.173549</v>
      </c>
      <c r="C8" s="59">
        <v>64.756074999999996</v>
      </c>
      <c r="D8" s="59">
        <v>64.756074999999996</v>
      </c>
      <c r="E8" s="59">
        <v>64.756074999999996</v>
      </c>
      <c r="F8" s="59">
        <v>88.977478999999988</v>
      </c>
      <c r="G8" s="59">
        <v>88.977478999999988</v>
      </c>
      <c r="H8" s="6"/>
      <c r="I8" s="6"/>
      <c r="J8" s="6"/>
      <c r="K8" s="6"/>
      <c r="L8" s="6"/>
    </row>
    <row r="9" spans="1:12" x14ac:dyDescent="0.3">
      <c r="A9" s="31" t="s">
        <v>3</v>
      </c>
      <c r="B9" s="58">
        <v>49279</v>
      </c>
      <c r="C9" s="58">
        <v>51105</v>
      </c>
      <c r="D9" s="58">
        <v>54758</v>
      </c>
      <c r="E9" s="58">
        <v>58410</v>
      </c>
      <c r="F9" s="58">
        <v>62063</v>
      </c>
      <c r="G9" s="58">
        <v>65715</v>
      </c>
      <c r="H9" s="27"/>
      <c r="I9" s="27"/>
      <c r="J9" s="27"/>
      <c r="K9" s="27"/>
      <c r="L9" s="27"/>
    </row>
    <row r="10" spans="1:12" x14ac:dyDescent="0.3">
      <c r="A10" s="29" t="s">
        <v>6</v>
      </c>
      <c r="B10" s="95" t="s">
        <v>5</v>
      </c>
      <c r="C10" s="95"/>
      <c r="D10" s="95"/>
      <c r="E10" s="95"/>
      <c r="F10" s="95"/>
      <c r="G10" s="95"/>
      <c r="H10" s="95"/>
      <c r="I10" s="95"/>
      <c r="J10" s="95"/>
      <c r="K10" s="95"/>
      <c r="L10" s="96"/>
    </row>
    <row r="11" spans="1:12" x14ac:dyDescent="0.3">
      <c r="A11" s="7" t="s">
        <v>9</v>
      </c>
      <c r="B11" s="8">
        <v>11.173549</v>
      </c>
      <c r="C11" s="8">
        <v>64.756074999999996</v>
      </c>
      <c r="D11" s="8"/>
      <c r="E11" s="8"/>
      <c r="F11" s="8">
        <v>88.977478999999988</v>
      </c>
      <c r="G11" s="8"/>
      <c r="H11" s="8"/>
      <c r="I11" s="8"/>
      <c r="J11" s="8"/>
      <c r="K11" s="8"/>
      <c r="L11" s="8"/>
    </row>
    <row r="12" spans="1:12" x14ac:dyDescent="0.3">
      <c r="A12" s="7" t="s">
        <v>12</v>
      </c>
      <c r="B12" s="8">
        <v>11.173549</v>
      </c>
      <c r="C12" s="8"/>
      <c r="D12" s="8"/>
      <c r="E12" s="8">
        <v>65</v>
      </c>
      <c r="F12" s="8">
        <v>89.221404000000007</v>
      </c>
      <c r="G12" s="8"/>
      <c r="H12" s="8"/>
      <c r="I12" s="8"/>
      <c r="J12" s="8"/>
      <c r="K12" s="8"/>
      <c r="L12" s="8"/>
    </row>
    <row r="13" spans="1:12" x14ac:dyDescent="0.3">
      <c r="A13" s="7" t="s">
        <v>13</v>
      </c>
      <c r="B13" s="8">
        <v>11.173549</v>
      </c>
      <c r="C13" s="8"/>
      <c r="D13" s="8"/>
      <c r="E13" s="8">
        <v>65</v>
      </c>
      <c r="F13" s="8">
        <v>89.221404000000007</v>
      </c>
      <c r="G13" s="8"/>
      <c r="H13" s="8"/>
      <c r="I13" s="8"/>
      <c r="J13" s="8"/>
      <c r="K13" s="8"/>
      <c r="L13" s="8"/>
    </row>
    <row r="14" spans="1:12" x14ac:dyDescent="0.3">
      <c r="A14" s="7" t="s">
        <v>18</v>
      </c>
      <c r="B14" s="8">
        <v>11.173549</v>
      </c>
      <c r="C14" s="8"/>
      <c r="D14" s="8"/>
      <c r="E14" s="8">
        <v>65</v>
      </c>
      <c r="F14" s="8">
        <v>89.221404000000007</v>
      </c>
      <c r="G14" s="8"/>
      <c r="H14" s="8"/>
      <c r="I14" s="8"/>
      <c r="J14" s="8"/>
      <c r="K14" s="8"/>
      <c r="L14" s="8"/>
    </row>
    <row r="15" spans="1:12" x14ac:dyDescent="0.3">
      <c r="A15" s="7" t="s">
        <v>19</v>
      </c>
      <c r="B15" s="8"/>
      <c r="C15" s="8">
        <v>11.173549</v>
      </c>
      <c r="D15" s="8"/>
      <c r="E15" s="8"/>
      <c r="F15" s="8">
        <v>64.756074999999996</v>
      </c>
      <c r="G15" s="8">
        <v>88.977478999999988</v>
      </c>
      <c r="H15" s="8"/>
      <c r="I15" s="8"/>
      <c r="J15" s="8"/>
      <c r="K15" s="8"/>
      <c r="L15" s="8"/>
    </row>
    <row r="16" spans="1:12" x14ac:dyDescent="0.3">
      <c r="A16" s="7" t="s">
        <v>20</v>
      </c>
      <c r="B16" s="8"/>
      <c r="C16" s="8"/>
      <c r="D16" s="8">
        <v>11.173549</v>
      </c>
      <c r="E16" s="8"/>
      <c r="F16" s="8"/>
      <c r="G16" s="8">
        <v>88.977478999999988</v>
      </c>
      <c r="H16" s="8"/>
      <c r="I16" s="8"/>
      <c r="J16" s="8"/>
      <c r="K16" s="8"/>
      <c r="L16" s="8"/>
    </row>
    <row r="18" spans="1:1" x14ac:dyDescent="0.3">
      <c r="A18" s="62" t="s">
        <v>113</v>
      </c>
    </row>
  </sheetData>
  <mergeCells count="7">
    <mergeCell ref="B10:L10"/>
    <mergeCell ref="B4:L4"/>
    <mergeCell ref="B5:L5"/>
    <mergeCell ref="B6:L6"/>
    <mergeCell ref="A1:L1"/>
    <mergeCell ref="B2:L2"/>
    <mergeCell ref="B3:L3"/>
  </mergeCells>
  <dataValidations count="1">
    <dataValidation allowBlank="1" showInputMessage="1" showErrorMessage="1" promptTitle="Rehabilitation Milestone" prompt="Insert the Rehabilitation Milestone number here (RM#)" sqref="A11:A16" xr:uid="{43426322-9D6D-467F-9A52-85411C846E7D}"/>
  </dataValidations>
  <pageMargins left="0.7" right="0.7" top="0.75" bottom="0.75" header="0.3" footer="0.3"/>
  <pageSetup paperSize="9" scale="8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5F16F2CC781AD4DAB743FC43035F09B" ma:contentTypeVersion="9" ma:contentTypeDescription="Create a new document." ma:contentTypeScope="" ma:versionID="669ce93638b399828b61825a5a753a0a">
  <xsd:schema xmlns:xsd="http://www.w3.org/2001/XMLSchema" xmlns:xs="http://www.w3.org/2001/XMLSchema" xmlns:p="http://schemas.microsoft.com/office/2006/metadata/properties" xmlns:ns3="4f107823-4f0c-48b4-817d-73bf1f13f04c" xmlns:ns4="2935b54f-d9a6-4972-b057-380e24858712" targetNamespace="http://schemas.microsoft.com/office/2006/metadata/properties" ma:root="true" ma:fieldsID="aac410f2a7f395c17ffd97d15f1cb641" ns3:_="" ns4:_="">
    <xsd:import namespace="4f107823-4f0c-48b4-817d-73bf1f13f04c"/>
    <xsd:import namespace="2935b54f-d9a6-4972-b057-380e2485871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07823-4f0c-48b4-817d-73bf1f13f0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935b54f-d9a6-4972-b057-380e24858712"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F24D023-B226-4652-9F29-E67650275725}">
  <ds:schemaRefs>
    <ds:schemaRef ds:uri="http://schemas.microsoft.com/sharepoint/v3/contenttype/forms"/>
  </ds:schemaRefs>
</ds:datastoreItem>
</file>

<file path=customXml/itemProps2.xml><?xml version="1.0" encoding="utf-8"?>
<ds:datastoreItem xmlns:ds="http://schemas.openxmlformats.org/officeDocument/2006/customXml" ds:itemID="{A9A3D7FE-FD98-4474-A9CE-8816F5C0C1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07823-4f0c-48b4-817d-73bf1f13f04c"/>
    <ds:schemaRef ds:uri="2935b54f-d9a6-4972-b057-380e248587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B1A78E5-78C1-43F4-AA77-0C094C81D382}">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2935b54f-d9a6-4972-b057-380e24858712"/>
    <ds:schemaRef ds:uri="http://purl.org/dc/elements/1.1/"/>
    <ds:schemaRef ds:uri="http://schemas.microsoft.com/office/2006/metadata/properties"/>
    <ds:schemaRef ds:uri="4f107823-4f0c-48b4-817d-73bf1f13f04c"/>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Instructions</vt:lpstr>
      <vt:lpstr>RA1</vt:lpstr>
      <vt:lpstr>RA2</vt:lpstr>
      <vt:lpstr>RA3</vt:lpstr>
      <vt:lpstr>RA4</vt:lpstr>
      <vt:lpstr>RA5</vt:lpstr>
      <vt:lpstr>RA6</vt:lpstr>
      <vt:lpstr>RA7</vt:lpstr>
      <vt:lpstr>RA8</vt:lpstr>
      <vt:lpstr>RA9</vt:lpstr>
      <vt:lpstr>RA10</vt:lpstr>
      <vt:lpstr>IA1</vt:lpstr>
      <vt:lpstr>IA2</vt:lpstr>
      <vt:lpstr>IA3</vt:lpstr>
      <vt:lpstr>IA4</vt:lpstr>
      <vt:lpstr>IA5</vt:lpstr>
      <vt:lpstr>IA6</vt:lpstr>
      <vt:lpstr>IA7</vt:lpstr>
      <vt:lpstr>Rehabilitation Area Milestones</vt:lpstr>
      <vt:lpstr>Improvement Area Milestones</vt:lpstr>
    </vt:vector>
  </TitlesOfParts>
  <Company>Queensland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PRCP schedule template</dc:title>
  <dc:subject>This form can be used for completing a PRCP schedule for the submission of a PRC plan.</dc:subject>
  <dc:creator>State of Queensland for the Department of Environment and Science</dc:creator>
  <cp:keywords>ESR/2019/5103; PRCP schedule; template; PRC plan; EP Act</cp:keywords>
  <cp:lastModifiedBy>Celeste Ellice</cp:lastModifiedBy>
  <cp:lastPrinted>2025-05-26T04:45:17Z</cp:lastPrinted>
  <dcterms:created xsi:type="dcterms:W3CDTF">2019-10-27T23:30:31Z</dcterms:created>
  <dcterms:modified xsi:type="dcterms:W3CDTF">2025-05-26T04:45:17Z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0x010100B5F16F2CC781AD4DAB743FC43035F09B</vt:lpwstr>
  </property>
</Properties>
</file>